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1600" windowHeight="9000" activeTab="6"/>
  </bookViews>
  <sheets>
    <sheet name="5 класс" sheetId="22" r:id="rId1"/>
    <sheet name="6 класс" sheetId="25" r:id="rId2"/>
    <sheet name="7 класс" sheetId="24" r:id="rId3"/>
    <sheet name="8 класс" sheetId="27" r:id="rId4"/>
    <sheet name="9 класс" sheetId="26" r:id="rId5"/>
    <sheet name="10 класс" sheetId="28" r:id="rId6"/>
    <sheet name="11 класс" sheetId="29" r:id="rId7"/>
    <sheet name="Выпадающий список" sheetId="23" state="hidden" r:id="rId8"/>
  </sheets>
  <calcPr calcId="162913"/>
</workbook>
</file>

<file path=xl/calcChain.xml><?xml version="1.0" encoding="utf-8"?>
<calcChain xmlns="http://schemas.openxmlformats.org/spreadsheetml/2006/main">
  <c r="I99" i="29" l="1"/>
  <c r="J99" i="29" s="1"/>
  <c r="I98" i="29"/>
  <c r="J98" i="29" s="1"/>
  <c r="I97" i="29"/>
  <c r="J97" i="29" s="1"/>
  <c r="I96" i="29"/>
  <c r="J96" i="29" s="1"/>
  <c r="I95" i="29"/>
  <c r="J95" i="29" s="1"/>
  <c r="I94" i="29"/>
  <c r="J94" i="29" s="1"/>
  <c r="I93" i="29"/>
  <c r="J93" i="29" s="1"/>
  <c r="I92" i="29"/>
  <c r="J92" i="29" s="1"/>
  <c r="I91" i="29"/>
  <c r="J91" i="29" s="1"/>
  <c r="I90" i="29"/>
  <c r="J90" i="29" s="1"/>
  <c r="I89" i="29"/>
  <c r="J89" i="29" s="1"/>
  <c r="I88" i="29"/>
  <c r="J88" i="29" s="1"/>
  <c r="I87" i="29"/>
  <c r="J87" i="29" s="1"/>
  <c r="I86" i="29"/>
  <c r="J86" i="29" s="1"/>
  <c r="I85" i="29"/>
  <c r="J85" i="29" s="1"/>
  <c r="I84" i="29"/>
  <c r="J84" i="29" s="1"/>
  <c r="I83" i="29"/>
  <c r="J83" i="29" s="1"/>
  <c r="I82" i="29"/>
  <c r="J82" i="29" s="1"/>
  <c r="I81" i="29"/>
  <c r="J81" i="29" s="1"/>
  <c r="I80" i="29"/>
  <c r="J80" i="29" s="1"/>
  <c r="I79" i="29"/>
  <c r="J79" i="29" s="1"/>
  <c r="I78" i="29"/>
  <c r="J78" i="29" s="1"/>
  <c r="I77" i="29"/>
  <c r="J77" i="29" s="1"/>
  <c r="I76" i="29"/>
  <c r="J76" i="29" s="1"/>
  <c r="I75" i="29"/>
  <c r="J75" i="29" s="1"/>
  <c r="I74" i="29"/>
  <c r="J74" i="29" s="1"/>
  <c r="I73" i="29"/>
  <c r="J73" i="29" s="1"/>
  <c r="I72" i="29"/>
  <c r="J72" i="29" s="1"/>
  <c r="I71" i="29"/>
  <c r="J71" i="29" s="1"/>
  <c r="I70" i="29"/>
  <c r="J70" i="29" s="1"/>
  <c r="I69" i="29"/>
  <c r="J69" i="29" s="1"/>
  <c r="I68" i="29"/>
  <c r="J68" i="29" s="1"/>
  <c r="I67" i="29"/>
  <c r="J67" i="29" s="1"/>
  <c r="I66" i="29"/>
  <c r="J66" i="29" s="1"/>
  <c r="I65" i="29"/>
  <c r="J65" i="29" s="1"/>
  <c r="I64" i="29"/>
  <c r="J64" i="29" s="1"/>
  <c r="I63" i="29"/>
  <c r="J63" i="29" s="1"/>
  <c r="I62" i="29"/>
  <c r="J62" i="29" s="1"/>
  <c r="I61" i="29"/>
  <c r="J61" i="29" s="1"/>
  <c r="I60" i="29"/>
  <c r="J60" i="29" s="1"/>
  <c r="I59" i="29"/>
  <c r="J59" i="29" s="1"/>
  <c r="I58" i="29"/>
  <c r="J58" i="29" s="1"/>
  <c r="I57" i="29"/>
  <c r="J57" i="29" s="1"/>
  <c r="I56" i="29"/>
  <c r="J56" i="29" s="1"/>
  <c r="I55" i="29"/>
  <c r="J55" i="29" s="1"/>
  <c r="I54" i="29"/>
  <c r="J54" i="29" s="1"/>
  <c r="I53" i="29"/>
  <c r="J53" i="29" s="1"/>
  <c r="I52" i="29"/>
  <c r="J52" i="29" s="1"/>
  <c r="I51" i="29"/>
  <c r="J51" i="29" s="1"/>
  <c r="I50" i="29"/>
  <c r="J50" i="29" s="1"/>
  <c r="I49" i="29"/>
  <c r="J49" i="29" s="1"/>
  <c r="I48" i="29"/>
  <c r="J48" i="29" s="1"/>
  <c r="I47" i="29"/>
  <c r="J47" i="29" s="1"/>
  <c r="I46" i="29"/>
  <c r="J46" i="29" s="1"/>
  <c r="I45" i="29"/>
  <c r="J45" i="29" s="1"/>
  <c r="I44" i="29"/>
  <c r="J44" i="29" s="1"/>
  <c r="I43" i="29"/>
  <c r="J43" i="29" s="1"/>
  <c r="I42" i="29"/>
  <c r="J42" i="29" s="1"/>
  <c r="I41" i="29"/>
  <c r="J41" i="29" s="1"/>
  <c r="I40" i="29"/>
  <c r="J40" i="29" s="1"/>
  <c r="I39" i="29"/>
  <c r="J39" i="29" s="1"/>
  <c r="I38" i="29"/>
  <c r="J38" i="29" s="1"/>
  <c r="I37" i="29"/>
  <c r="J37" i="29" s="1"/>
  <c r="I36" i="29"/>
  <c r="J36" i="29" s="1"/>
  <c r="I35" i="29"/>
  <c r="J35" i="29" s="1"/>
  <c r="I34" i="29"/>
  <c r="J34" i="29" s="1"/>
  <c r="I33" i="29"/>
  <c r="J33" i="29" s="1"/>
  <c r="I32" i="29"/>
  <c r="J32" i="29" s="1"/>
  <c r="I31" i="29"/>
  <c r="J31" i="29" s="1"/>
  <c r="I30" i="29"/>
  <c r="J30" i="29" s="1"/>
  <c r="I29" i="29"/>
  <c r="J29" i="29" s="1"/>
  <c r="I28" i="29"/>
  <c r="J28" i="29" s="1"/>
  <c r="I27" i="29"/>
  <c r="J27" i="29" s="1"/>
  <c r="I26" i="29"/>
  <c r="J26" i="29" s="1"/>
  <c r="I25" i="29"/>
  <c r="J25" i="29" s="1"/>
  <c r="I24" i="29"/>
  <c r="J24" i="29" s="1"/>
  <c r="I23" i="29"/>
  <c r="J23" i="29" s="1"/>
  <c r="I22" i="29"/>
  <c r="J22" i="29" s="1"/>
  <c r="I21" i="29"/>
  <c r="J21" i="29" s="1"/>
  <c r="I20" i="29"/>
  <c r="J20" i="29" s="1"/>
  <c r="I19" i="29"/>
  <c r="J19" i="29" s="1"/>
  <c r="I18" i="29"/>
  <c r="J18" i="29" s="1"/>
  <c r="I17" i="29"/>
  <c r="J17" i="29" s="1"/>
  <c r="I16" i="29"/>
  <c r="J16" i="29" s="1"/>
  <c r="I15" i="29"/>
  <c r="J15" i="29" s="1"/>
  <c r="I14" i="29"/>
  <c r="J14" i="29" s="1"/>
  <c r="I13" i="29"/>
  <c r="J13" i="29" s="1"/>
  <c r="I12" i="29"/>
  <c r="J12" i="29" s="1"/>
  <c r="I11" i="29"/>
  <c r="J11" i="29" s="1"/>
  <c r="I10" i="29"/>
  <c r="J10" i="29" s="1"/>
  <c r="I9" i="29"/>
  <c r="J9" i="29" s="1"/>
  <c r="I8" i="29"/>
  <c r="J8" i="29" s="1"/>
  <c r="I7" i="29"/>
  <c r="J7" i="29" s="1"/>
  <c r="I6" i="29"/>
  <c r="J6" i="29" s="1"/>
  <c r="I5" i="29"/>
  <c r="J5" i="29" s="1"/>
  <c r="I4" i="29"/>
  <c r="J4" i="29" s="1"/>
  <c r="I99" i="28"/>
  <c r="J99" i="28" s="1"/>
  <c r="I98" i="28"/>
  <c r="J98" i="28" s="1"/>
  <c r="I97" i="28"/>
  <c r="J97" i="28" s="1"/>
  <c r="I96" i="28"/>
  <c r="J96" i="28" s="1"/>
  <c r="I95" i="28"/>
  <c r="J95" i="28" s="1"/>
  <c r="I94" i="28"/>
  <c r="J94" i="28" s="1"/>
  <c r="I93" i="28"/>
  <c r="J93" i="28" s="1"/>
  <c r="I92" i="28"/>
  <c r="J92" i="28" s="1"/>
  <c r="I91" i="28"/>
  <c r="J91" i="28" s="1"/>
  <c r="I90" i="28"/>
  <c r="J90" i="28" s="1"/>
  <c r="I89" i="28"/>
  <c r="J89" i="28" s="1"/>
  <c r="I88" i="28"/>
  <c r="J88" i="28" s="1"/>
  <c r="I87" i="28"/>
  <c r="J87" i="28" s="1"/>
  <c r="I86" i="28"/>
  <c r="J86" i="28" s="1"/>
  <c r="I85" i="28"/>
  <c r="J85" i="28" s="1"/>
  <c r="I84" i="28"/>
  <c r="J84" i="28" s="1"/>
  <c r="I83" i="28"/>
  <c r="J83" i="28" s="1"/>
  <c r="I82" i="28"/>
  <c r="J82" i="28" s="1"/>
  <c r="I81" i="28"/>
  <c r="J81" i="28" s="1"/>
  <c r="I80" i="28"/>
  <c r="J80" i="28" s="1"/>
  <c r="I79" i="28"/>
  <c r="J79" i="28" s="1"/>
  <c r="I78" i="28"/>
  <c r="J78" i="28" s="1"/>
  <c r="I77" i="28"/>
  <c r="J77" i="28" s="1"/>
  <c r="I76" i="28"/>
  <c r="J76" i="28" s="1"/>
  <c r="I75" i="28"/>
  <c r="J75" i="28" s="1"/>
  <c r="I74" i="28"/>
  <c r="J74" i="28" s="1"/>
  <c r="I73" i="28"/>
  <c r="J73" i="28" s="1"/>
  <c r="I72" i="28"/>
  <c r="J72" i="28" s="1"/>
  <c r="I71" i="28"/>
  <c r="J71" i="28" s="1"/>
  <c r="I70" i="28"/>
  <c r="J70" i="28" s="1"/>
  <c r="I69" i="28"/>
  <c r="J69" i="28" s="1"/>
  <c r="I68" i="28"/>
  <c r="J68" i="28" s="1"/>
  <c r="I67" i="28"/>
  <c r="J67" i="28" s="1"/>
  <c r="I66" i="28"/>
  <c r="J66" i="28" s="1"/>
  <c r="I65" i="28"/>
  <c r="J65" i="28" s="1"/>
  <c r="I64" i="28"/>
  <c r="J64" i="28" s="1"/>
  <c r="I63" i="28"/>
  <c r="J63" i="28" s="1"/>
  <c r="I62" i="28"/>
  <c r="J62" i="28" s="1"/>
  <c r="I61" i="28"/>
  <c r="J61" i="28" s="1"/>
  <c r="I60" i="28"/>
  <c r="J60" i="28" s="1"/>
  <c r="I59" i="28"/>
  <c r="J59" i="28" s="1"/>
  <c r="I58" i="28"/>
  <c r="J58" i="28" s="1"/>
  <c r="I57" i="28"/>
  <c r="J57" i="28" s="1"/>
  <c r="I56" i="28"/>
  <c r="J56" i="28" s="1"/>
  <c r="I55" i="28"/>
  <c r="J55" i="28" s="1"/>
  <c r="I54" i="28"/>
  <c r="J54" i="28" s="1"/>
  <c r="I53" i="28"/>
  <c r="J53" i="28" s="1"/>
  <c r="I52" i="28"/>
  <c r="J52" i="28" s="1"/>
  <c r="I51" i="28"/>
  <c r="J51" i="28" s="1"/>
  <c r="I50" i="28"/>
  <c r="J50" i="28" s="1"/>
  <c r="I49" i="28"/>
  <c r="J49" i="28" s="1"/>
  <c r="I48" i="28"/>
  <c r="J48" i="28" s="1"/>
  <c r="I47" i="28"/>
  <c r="J47" i="28" s="1"/>
  <c r="I46" i="28"/>
  <c r="J46" i="28" s="1"/>
  <c r="I45" i="28"/>
  <c r="J45" i="28" s="1"/>
  <c r="I44" i="28"/>
  <c r="J44" i="28" s="1"/>
  <c r="I43" i="28"/>
  <c r="J43" i="28" s="1"/>
  <c r="I42" i="28"/>
  <c r="J42" i="28" s="1"/>
  <c r="I41" i="28"/>
  <c r="J41" i="28" s="1"/>
  <c r="I40" i="28"/>
  <c r="J40" i="28" s="1"/>
  <c r="I39" i="28"/>
  <c r="J39" i="28" s="1"/>
  <c r="I38" i="28"/>
  <c r="J38" i="28" s="1"/>
  <c r="I37" i="28"/>
  <c r="J37" i="28" s="1"/>
  <c r="I36" i="28"/>
  <c r="J36" i="28" s="1"/>
  <c r="I35" i="28"/>
  <c r="J35" i="28" s="1"/>
  <c r="I34" i="28"/>
  <c r="J34" i="28" s="1"/>
  <c r="I33" i="28"/>
  <c r="J33" i="28" s="1"/>
  <c r="I32" i="28"/>
  <c r="J32" i="28" s="1"/>
  <c r="I31" i="28"/>
  <c r="J31" i="28" s="1"/>
  <c r="I30" i="28"/>
  <c r="J30" i="28" s="1"/>
  <c r="I29" i="28"/>
  <c r="J29" i="28" s="1"/>
  <c r="I28" i="28"/>
  <c r="J28" i="28" s="1"/>
  <c r="I27" i="28"/>
  <c r="J27" i="28" s="1"/>
  <c r="I26" i="28"/>
  <c r="J26" i="28" s="1"/>
  <c r="I25" i="28"/>
  <c r="J25" i="28" s="1"/>
  <c r="I24" i="28"/>
  <c r="J24" i="28" s="1"/>
  <c r="I23" i="28"/>
  <c r="J23" i="28" s="1"/>
  <c r="I22" i="28"/>
  <c r="J22" i="28" s="1"/>
  <c r="J11" i="28"/>
  <c r="I17" i="28"/>
  <c r="J17" i="28" s="1"/>
  <c r="I20" i="28"/>
  <c r="J20" i="28" s="1"/>
  <c r="I19" i="28"/>
  <c r="J19" i="28" s="1"/>
  <c r="I18" i="28"/>
  <c r="J18" i="28" s="1"/>
  <c r="I8" i="28"/>
  <c r="J8" i="28" s="1"/>
  <c r="I7" i="28"/>
  <c r="J7" i="28" s="1"/>
  <c r="I10" i="28"/>
  <c r="J10" i="28" s="1"/>
  <c r="I12" i="28"/>
  <c r="J12" i="28" s="1"/>
  <c r="J4" i="28"/>
  <c r="I21" i="28"/>
  <c r="J21" i="28" s="1"/>
  <c r="I6" i="28"/>
  <c r="J6" i="28" s="1"/>
  <c r="I16" i="28"/>
  <c r="J16" i="28" s="1"/>
  <c r="I15" i="28"/>
  <c r="J15" i="28" s="1"/>
  <c r="I14" i="28"/>
  <c r="J14" i="28" s="1"/>
  <c r="I5" i="28"/>
  <c r="J5" i="28" s="1"/>
  <c r="I13" i="28"/>
  <c r="J13" i="28" s="1"/>
  <c r="I9" i="28"/>
  <c r="J9" i="28" s="1"/>
  <c r="I99" i="27"/>
  <c r="J99" i="27" s="1"/>
  <c r="I98" i="27"/>
  <c r="J98" i="27" s="1"/>
  <c r="I97" i="27"/>
  <c r="J97" i="27" s="1"/>
  <c r="I96" i="27"/>
  <c r="J96" i="27" s="1"/>
  <c r="I95" i="27"/>
  <c r="J95" i="27" s="1"/>
  <c r="I94" i="27"/>
  <c r="J94" i="27" s="1"/>
  <c r="I93" i="27"/>
  <c r="J93" i="27" s="1"/>
  <c r="I92" i="27"/>
  <c r="J92" i="27" s="1"/>
  <c r="I91" i="27"/>
  <c r="J91" i="27" s="1"/>
  <c r="I90" i="27"/>
  <c r="J90" i="27" s="1"/>
  <c r="I89" i="27"/>
  <c r="J89" i="27" s="1"/>
  <c r="I88" i="27"/>
  <c r="J88" i="27" s="1"/>
  <c r="I87" i="27"/>
  <c r="J87" i="27" s="1"/>
  <c r="I86" i="27"/>
  <c r="J86" i="27" s="1"/>
  <c r="J85" i="27"/>
  <c r="I85" i="27"/>
  <c r="I84" i="27"/>
  <c r="J84" i="27" s="1"/>
  <c r="I83" i="27"/>
  <c r="J83" i="27" s="1"/>
  <c r="I82" i="27"/>
  <c r="J82" i="27" s="1"/>
  <c r="I81" i="27"/>
  <c r="J81" i="27" s="1"/>
  <c r="I80" i="27"/>
  <c r="J80" i="27" s="1"/>
  <c r="I79" i="27"/>
  <c r="J79" i="27" s="1"/>
  <c r="I78" i="27"/>
  <c r="J78" i="27" s="1"/>
  <c r="I77" i="27"/>
  <c r="J77" i="27" s="1"/>
  <c r="I76" i="27"/>
  <c r="J76" i="27" s="1"/>
  <c r="I75" i="27"/>
  <c r="J75" i="27" s="1"/>
  <c r="I74" i="27"/>
  <c r="J74" i="27" s="1"/>
  <c r="I73" i="27"/>
  <c r="J73" i="27" s="1"/>
  <c r="I72" i="27"/>
  <c r="J72" i="27" s="1"/>
  <c r="I71" i="27"/>
  <c r="J71" i="27" s="1"/>
  <c r="I70" i="27"/>
  <c r="J70" i="27" s="1"/>
  <c r="I69" i="27"/>
  <c r="J69" i="27" s="1"/>
  <c r="I68" i="27"/>
  <c r="J68" i="27" s="1"/>
  <c r="I67" i="27"/>
  <c r="J67" i="27" s="1"/>
  <c r="I66" i="27"/>
  <c r="J66" i="27" s="1"/>
  <c r="I65" i="27"/>
  <c r="J65" i="27" s="1"/>
  <c r="I64" i="27"/>
  <c r="J64" i="27" s="1"/>
  <c r="I63" i="27"/>
  <c r="J63" i="27" s="1"/>
  <c r="I62" i="27"/>
  <c r="J62" i="27" s="1"/>
  <c r="I61" i="27"/>
  <c r="J61" i="27" s="1"/>
  <c r="I60" i="27"/>
  <c r="J60" i="27" s="1"/>
  <c r="I59" i="27"/>
  <c r="J59" i="27" s="1"/>
  <c r="I58" i="27"/>
  <c r="J58" i="27" s="1"/>
  <c r="I57" i="27"/>
  <c r="J57" i="27" s="1"/>
  <c r="I56" i="27"/>
  <c r="J56" i="27" s="1"/>
  <c r="I55" i="27"/>
  <c r="J55" i="27" s="1"/>
  <c r="I54" i="27"/>
  <c r="J54" i="27" s="1"/>
  <c r="J53" i="27"/>
  <c r="I53" i="27"/>
  <c r="I52" i="27"/>
  <c r="J52" i="27" s="1"/>
  <c r="I51" i="27"/>
  <c r="J51" i="27" s="1"/>
  <c r="I50" i="27"/>
  <c r="J50" i="27" s="1"/>
  <c r="I49" i="27"/>
  <c r="J49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2" i="27"/>
  <c r="J42" i="27" s="1"/>
  <c r="I41" i="27"/>
  <c r="J41" i="27" s="1"/>
  <c r="I40" i="27"/>
  <c r="J40" i="27" s="1"/>
  <c r="I39" i="27"/>
  <c r="J39" i="27" s="1"/>
  <c r="I38" i="27"/>
  <c r="J38" i="27" s="1"/>
  <c r="I37" i="27"/>
  <c r="J37" i="27" s="1"/>
  <c r="I36" i="27"/>
  <c r="J36" i="27" s="1"/>
  <c r="I35" i="27"/>
  <c r="J35" i="27" s="1"/>
  <c r="I34" i="27"/>
  <c r="J34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I99" i="26"/>
  <c r="J99" i="26" s="1"/>
  <c r="I98" i="26"/>
  <c r="J98" i="26" s="1"/>
  <c r="I97" i="26"/>
  <c r="J97" i="26" s="1"/>
  <c r="I96" i="26"/>
  <c r="J96" i="26" s="1"/>
  <c r="I95" i="26"/>
  <c r="J95" i="26" s="1"/>
  <c r="I94" i="26"/>
  <c r="J94" i="26" s="1"/>
  <c r="I93" i="26"/>
  <c r="J93" i="26" s="1"/>
  <c r="I92" i="26"/>
  <c r="J92" i="26" s="1"/>
  <c r="I91" i="26"/>
  <c r="J91" i="26" s="1"/>
  <c r="I90" i="26"/>
  <c r="J90" i="26" s="1"/>
  <c r="I89" i="26"/>
  <c r="J89" i="26" s="1"/>
  <c r="I88" i="26"/>
  <c r="J88" i="26" s="1"/>
  <c r="I87" i="26"/>
  <c r="J87" i="26" s="1"/>
  <c r="I86" i="26"/>
  <c r="J86" i="26" s="1"/>
  <c r="I85" i="26"/>
  <c r="J85" i="26" s="1"/>
  <c r="I84" i="26"/>
  <c r="J84" i="26" s="1"/>
  <c r="I83" i="26"/>
  <c r="J83" i="26" s="1"/>
  <c r="I82" i="26"/>
  <c r="J82" i="26" s="1"/>
  <c r="I81" i="26"/>
  <c r="J81" i="26" s="1"/>
  <c r="I80" i="26"/>
  <c r="J80" i="26" s="1"/>
  <c r="I79" i="26"/>
  <c r="J79" i="26" s="1"/>
  <c r="I78" i="26"/>
  <c r="J78" i="26" s="1"/>
  <c r="I77" i="26"/>
  <c r="J77" i="26" s="1"/>
  <c r="I76" i="26"/>
  <c r="J76" i="26" s="1"/>
  <c r="I75" i="26"/>
  <c r="J75" i="26" s="1"/>
  <c r="I74" i="26"/>
  <c r="J74" i="26" s="1"/>
  <c r="I73" i="26"/>
  <c r="J73" i="26" s="1"/>
  <c r="I72" i="26"/>
  <c r="J72" i="26" s="1"/>
  <c r="I71" i="26"/>
  <c r="J71" i="26" s="1"/>
  <c r="I70" i="26"/>
  <c r="J70" i="26" s="1"/>
  <c r="I69" i="26"/>
  <c r="J69" i="26" s="1"/>
  <c r="I68" i="26"/>
  <c r="J68" i="26" s="1"/>
  <c r="I67" i="26"/>
  <c r="J67" i="26" s="1"/>
  <c r="I66" i="26"/>
  <c r="J66" i="26" s="1"/>
  <c r="I65" i="26"/>
  <c r="J65" i="26" s="1"/>
  <c r="I64" i="26"/>
  <c r="J64" i="26" s="1"/>
  <c r="I63" i="26"/>
  <c r="J63" i="26" s="1"/>
  <c r="I62" i="26"/>
  <c r="J62" i="26" s="1"/>
  <c r="I61" i="26"/>
  <c r="J61" i="26" s="1"/>
  <c r="I60" i="26"/>
  <c r="J60" i="26" s="1"/>
  <c r="I59" i="26"/>
  <c r="J59" i="26" s="1"/>
  <c r="I58" i="26"/>
  <c r="J58" i="26" s="1"/>
  <c r="I57" i="26"/>
  <c r="J57" i="26" s="1"/>
  <c r="I56" i="26"/>
  <c r="J56" i="26" s="1"/>
  <c r="I55" i="26"/>
  <c r="J55" i="26" s="1"/>
  <c r="I54" i="26"/>
  <c r="J54" i="26" s="1"/>
  <c r="I53" i="26"/>
  <c r="J53" i="26" s="1"/>
  <c r="I52" i="26"/>
  <c r="J52" i="26" s="1"/>
  <c r="I51" i="26"/>
  <c r="J51" i="26" s="1"/>
  <c r="I50" i="26"/>
  <c r="J50" i="26" s="1"/>
  <c r="I49" i="26"/>
  <c r="J49" i="26" s="1"/>
  <c r="I48" i="26"/>
  <c r="J48" i="26" s="1"/>
  <c r="I47" i="26"/>
  <c r="J47" i="26" s="1"/>
  <c r="I46" i="26"/>
  <c r="J46" i="26" s="1"/>
  <c r="I45" i="26"/>
  <c r="J45" i="26" s="1"/>
  <c r="I44" i="26"/>
  <c r="J44" i="26" s="1"/>
  <c r="I43" i="26"/>
  <c r="J43" i="26" s="1"/>
  <c r="I42" i="26"/>
  <c r="J42" i="26" s="1"/>
  <c r="I41" i="26"/>
  <c r="J41" i="26" s="1"/>
  <c r="I40" i="26"/>
  <c r="J40" i="26" s="1"/>
  <c r="I39" i="26"/>
  <c r="J39" i="26" s="1"/>
  <c r="I38" i="26"/>
  <c r="J38" i="26" s="1"/>
  <c r="I37" i="26"/>
  <c r="J37" i="26" s="1"/>
  <c r="I36" i="26"/>
  <c r="J36" i="26" s="1"/>
  <c r="I35" i="26"/>
  <c r="J35" i="26" s="1"/>
  <c r="I34" i="26"/>
  <c r="J34" i="26" s="1"/>
  <c r="I33" i="26"/>
  <c r="J33" i="26" s="1"/>
  <c r="I32" i="26"/>
  <c r="J32" i="26" s="1"/>
  <c r="I31" i="26"/>
  <c r="J31" i="26" s="1"/>
  <c r="I30" i="26"/>
  <c r="J30" i="26" s="1"/>
  <c r="I29" i="26"/>
  <c r="J29" i="26" s="1"/>
  <c r="I28" i="26"/>
  <c r="J28" i="26" s="1"/>
  <c r="I27" i="26"/>
  <c r="J27" i="26" s="1"/>
  <c r="I26" i="26"/>
  <c r="J26" i="26" s="1"/>
  <c r="I25" i="26"/>
  <c r="J25" i="26" s="1"/>
  <c r="I24" i="26"/>
  <c r="J24" i="26" s="1"/>
  <c r="I23" i="26"/>
  <c r="J23" i="26" s="1"/>
  <c r="I22" i="26"/>
  <c r="J22" i="26" s="1"/>
  <c r="I21" i="26"/>
  <c r="J21" i="26" s="1"/>
  <c r="I20" i="26"/>
  <c r="J20" i="26" s="1"/>
  <c r="I19" i="26"/>
  <c r="J19" i="26" s="1"/>
  <c r="I18" i="26"/>
  <c r="J18" i="26" s="1"/>
  <c r="I17" i="26"/>
  <c r="J17" i="26" s="1"/>
  <c r="I16" i="26"/>
  <c r="J16" i="26" s="1"/>
  <c r="I15" i="26"/>
  <c r="J15" i="26" s="1"/>
  <c r="I14" i="26"/>
  <c r="J14" i="26" s="1"/>
  <c r="I13" i="26"/>
  <c r="J13" i="26" s="1"/>
  <c r="I12" i="26"/>
  <c r="J12" i="26" s="1"/>
  <c r="I11" i="26"/>
  <c r="J11" i="26" s="1"/>
  <c r="I10" i="26"/>
  <c r="J10" i="26" s="1"/>
  <c r="J9" i="26"/>
  <c r="I8" i="26"/>
  <c r="J8" i="26" s="1"/>
  <c r="I7" i="26"/>
  <c r="J7" i="26" s="1"/>
  <c r="I4" i="26"/>
  <c r="J4" i="26" s="1"/>
  <c r="I6" i="26"/>
  <c r="J6" i="26" s="1"/>
  <c r="I5" i="26"/>
  <c r="J5" i="26" s="1"/>
  <c r="J99" i="25"/>
  <c r="K99" i="25" s="1"/>
  <c r="J98" i="25"/>
  <c r="K98" i="25" s="1"/>
  <c r="J97" i="25"/>
  <c r="K97" i="25" s="1"/>
  <c r="J96" i="25"/>
  <c r="K96" i="25" s="1"/>
  <c r="J95" i="25"/>
  <c r="K95" i="25" s="1"/>
  <c r="J94" i="25"/>
  <c r="K94" i="25" s="1"/>
  <c r="J93" i="25"/>
  <c r="K93" i="25" s="1"/>
  <c r="J92" i="25"/>
  <c r="K92" i="25" s="1"/>
  <c r="J91" i="25"/>
  <c r="K91" i="25" s="1"/>
  <c r="J90" i="25"/>
  <c r="K90" i="25" s="1"/>
  <c r="J89" i="25"/>
  <c r="K89" i="25" s="1"/>
  <c r="J88" i="25"/>
  <c r="K88" i="25" s="1"/>
  <c r="J87" i="25"/>
  <c r="K87" i="25" s="1"/>
  <c r="J86" i="25"/>
  <c r="K86" i="25" s="1"/>
  <c r="J85" i="25"/>
  <c r="K85" i="25" s="1"/>
  <c r="J84" i="25"/>
  <c r="K84" i="25" s="1"/>
  <c r="J83" i="25"/>
  <c r="K83" i="25" s="1"/>
  <c r="J82" i="25"/>
  <c r="K82" i="25" s="1"/>
  <c r="J81" i="25"/>
  <c r="K81" i="25" s="1"/>
  <c r="J80" i="25"/>
  <c r="K80" i="25" s="1"/>
  <c r="J79" i="25"/>
  <c r="K79" i="25" s="1"/>
  <c r="J78" i="25"/>
  <c r="K78" i="25" s="1"/>
  <c r="J77" i="25"/>
  <c r="K77" i="25" s="1"/>
  <c r="J76" i="25"/>
  <c r="K76" i="25" s="1"/>
  <c r="J75" i="25"/>
  <c r="K75" i="25" s="1"/>
  <c r="J74" i="25"/>
  <c r="K74" i="25" s="1"/>
  <c r="J73" i="25"/>
  <c r="K73" i="25" s="1"/>
  <c r="J72" i="25"/>
  <c r="K72" i="25" s="1"/>
  <c r="J71" i="25"/>
  <c r="K71" i="25" s="1"/>
  <c r="J70" i="25"/>
  <c r="K70" i="25" s="1"/>
  <c r="J69" i="25"/>
  <c r="K69" i="25" s="1"/>
  <c r="J68" i="25"/>
  <c r="K68" i="25" s="1"/>
  <c r="J67" i="25"/>
  <c r="K67" i="25" s="1"/>
  <c r="J66" i="25"/>
  <c r="K66" i="25" s="1"/>
  <c r="J65" i="25"/>
  <c r="K65" i="25" s="1"/>
  <c r="J64" i="25"/>
  <c r="K64" i="25" s="1"/>
  <c r="J63" i="25"/>
  <c r="K63" i="25" s="1"/>
  <c r="J62" i="25"/>
  <c r="K62" i="25" s="1"/>
  <c r="J61" i="25"/>
  <c r="K61" i="25" s="1"/>
  <c r="J60" i="25"/>
  <c r="K60" i="25" s="1"/>
  <c r="J59" i="25"/>
  <c r="K59" i="25" s="1"/>
  <c r="J58" i="25"/>
  <c r="K58" i="25" s="1"/>
  <c r="J57" i="25"/>
  <c r="K57" i="25" s="1"/>
  <c r="J56" i="25"/>
  <c r="K56" i="25" s="1"/>
  <c r="J55" i="25"/>
  <c r="K55" i="25" s="1"/>
  <c r="J54" i="25"/>
  <c r="K54" i="25" s="1"/>
  <c r="J53" i="25"/>
  <c r="K53" i="25" s="1"/>
  <c r="J52" i="25"/>
  <c r="K52" i="25" s="1"/>
  <c r="J51" i="25"/>
  <c r="K51" i="25" s="1"/>
  <c r="J50" i="25"/>
  <c r="K50" i="25" s="1"/>
  <c r="J49" i="25"/>
  <c r="K49" i="25" s="1"/>
  <c r="J48" i="25"/>
  <c r="K48" i="25" s="1"/>
  <c r="J47" i="25"/>
  <c r="K47" i="25" s="1"/>
  <c r="J46" i="25"/>
  <c r="K46" i="25" s="1"/>
  <c r="J45" i="25"/>
  <c r="K45" i="25" s="1"/>
  <c r="J44" i="25"/>
  <c r="K44" i="25" s="1"/>
  <c r="J43" i="25"/>
  <c r="K43" i="25" s="1"/>
  <c r="J42" i="25"/>
  <c r="K42" i="25" s="1"/>
  <c r="J41" i="25"/>
  <c r="K41" i="25" s="1"/>
  <c r="J40" i="25"/>
  <c r="K40" i="25" s="1"/>
  <c r="J39" i="25"/>
  <c r="K39" i="25" s="1"/>
  <c r="J38" i="25"/>
  <c r="K38" i="25" s="1"/>
  <c r="J37" i="25"/>
  <c r="K37" i="25" s="1"/>
  <c r="J36" i="25"/>
  <c r="K36" i="25" s="1"/>
  <c r="J35" i="25"/>
  <c r="K35" i="25" s="1"/>
  <c r="J34" i="25"/>
  <c r="K34" i="25" s="1"/>
  <c r="J33" i="25"/>
  <c r="K33" i="25" s="1"/>
  <c r="J32" i="25"/>
  <c r="K32" i="25" s="1"/>
  <c r="J31" i="25"/>
  <c r="K31" i="25" s="1"/>
  <c r="J30" i="25"/>
  <c r="K30" i="25" s="1"/>
  <c r="J29" i="25"/>
  <c r="K29" i="25" s="1"/>
  <c r="J28" i="25"/>
  <c r="K28" i="25" s="1"/>
  <c r="J27" i="25"/>
  <c r="K27" i="25" s="1"/>
  <c r="J26" i="25"/>
  <c r="K26" i="25" s="1"/>
  <c r="J25" i="25"/>
  <c r="K25" i="25" s="1"/>
  <c r="J24" i="25"/>
  <c r="K24" i="25" s="1"/>
  <c r="J23" i="25"/>
  <c r="K23" i="25" s="1"/>
  <c r="J22" i="25"/>
  <c r="K22" i="25" s="1"/>
  <c r="J21" i="25"/>
  <c r="K21" i="25" s="1"/>
  <c r="J8" i="25"/>
  <c r="K8" i="25" s="1"/>
  <c r="J5" i="25"/>
  <c r="K5" i="25" s="1"/>
  <c r="J7" i="25"/>
  <c r="K7" i="25" s="1"/>
  <c r="J13" i="25"/>
  <c r="K13" i="25" s="1"/>
  <c r="J17" i="25"/>
  <c r="K17" i="25" s="1"/>
  <c r="J4" i="25"/>
  <c r="K4" i="25" s="1"/>
  <c r="J6" i="25"/>
  <c r="K6" i="25" s="1"/>
  <c r="J14" i="25"/>
  <c r="K14" i="25" s="1"/>
  <c r="J16" i="25"/>
  <c r="K16" i="25" s="1"/>
  <c r="J12" i="25"/>
  <c r="K12" i="25" s="1"/>
  <c r="J9" i="25"/>
  <c r="K9" i="25" s="1"/>
  <c r="J18" i="25"/>
  <c r="K18" i="25" s="1"/>
  <c r="J15" i="25"/>
  <c r="K15" i="25" s="1"/>
  <c r="J19" i="25"/>
  <c r="K19" i="25" s="1"/>
  <c r="J11" i="25"/>
  <c r="K11" i="25" s="1"/>
  <c r="J10" i="25"/>
  <c r="K10" i="25" s="1"/>
  <c r="J20" i="25"/>
  <c r="K20" i="25" s="1"/>
  <c r="I98" i="24"/>
  <c r="J98" i="24" s="1"/>
  <c r="I97" i="24"/>
  <c r="J97" i="24" s="1"/>
  <c r="I96" i="24"/>
  <c r="J96" i="24" s="1"/>
  <c r="I95" i="24"/>
  <c r="J95" i="24" s="1"/>
  <c r="I94" i="24"/>
  <c r="J94" i="24" s="1"/>
  <c r="I93" i="24"/>
  <c r="J93" i="24" s="1"/>
  <c r="I92" i="24"/>
  <c r="J92" i="24" s="1"/>
  <c r="I91" i="24"/>
  <c r="J91" i="24" s="1"/>
  <c r="I90" i="24"/>
  <c r="J90" i="24" s="1"/>
  <c r="I89" i="24"/>
  <c r="J89" i="24" s="1"/>
  <c r="I88" i="24"/>
  <c r="J88" i="24" s="1"/>
  <c r="I87" i="24"/>
  <c r="J87" i="24" s="1"/>
  <c r="I86" i="24"/>
  <c r="J86" i="24" s="1"/>
  <c r="I85" i="24"/>
  <c r="J85" i="24" s="1"/>
  <c r="I84" i="24"/>
  <c r="J84" i="24" s="1"/>
  <c r="I83" i="24"/>
  <c r="J83" i="24" s="1"/>
  <c r="I82" i="24"/>
  <c r="J82" i="24" s="1"/>
  <c r="I81" i="24"/>
  <c r="J81" i="24" s="1"/>
  <c r="I80" i="24"/>
  <c r="J80" i="24" s="1"/>
  <c r="I79" i="24"/>
  <c r="J79" i="24" s="1"/>
  <c r="I78" i="24"/>
  <c r="J78" i="24" s="1"/>
  <c r="I77" i="24"/>
  <c r="J77" i="24" s="1"/>
  <c r="I76" i="24"/>
  <c r="J76" i="24" s="1"/>
  <c r="I75" i="24"/>
  <c r="J75" i="24" s="1"/>
  <c r="I74" i="24"/>
  <c r="J74" i="24" s="1"/>
  <c r="I73" i="24"/>
  <c r="J73" i="24" s="1"/>
  <c r="I72" i="24"/>
  <c r="J72" i="24" s="1"/>
  <c r="I71" i="24"/>
  <c r="J71" i="24" s="1"/>
  <c r="I70" i="24"/>
  <c r="J70" i="24" s="1"/>
  <c r="I69" i="24"/>
  <c r="J69" i="24" s="1"/>
  <c r="I68" i="24"/>
  <c r="J68" i="24" s="1"/>
  <c r="I67" i="24"/>
  <c r="J67" i="24" s="1"/>
  <c r="I66" i="24"/>
  <c r="J66" i="24" s="1"/>
  <c r="I65" i="24"/>
  <c r="J65" i="24" s="1"/>
  <c r="I64" i="24"/>
  <c r="J64" i="24" s="1"/>
  <c r="I63" i="24"/>
  <c r="J63" i="24" s="1"/>
  <c r="I62" i="24"/>
  <c r="J62" i="24" s="1"/>
  <c r="I61" i="24"/>
  <c r="J61" i="24" s="1"/>
  <c r="I60" i="24"/>
  <c r="J60" i="24" s="1"/>
  <c r="I59" i="24"/>
  <c r="J59" i="24" s="1"/>
  <c r="I58" i="24"/>
  <c r="J58" i="24" s="1"/>
  <c r="I57" i="24"/>
  <c r="J57" i="24" s="1"/>
  <c r="I56" i="24"/>
  <c r="J56" i="24" s="1"/>
  <c r="I55" i="24"/>
  <c r="J55" i="24" s="1"/>
  <c r="I54" i="24"/>
  <c r="J54" i="24" s="1"/>
  <c r="I53" i="24"/>
  <c r="J53" i="24" s="1"/>
  <c r="I52" i="24"/>
  <c r="J52" i="24" s="1"/>
  <c r="I51" i="24"/>
  <c r="J51" i="24" s="1"/>
  <c r="I50" i="24"/>
  <c r="J50" i="24" s="1"/>
  <c r="I49" i="24"/>
  <c r="J49" i="24" s="1"/>
  <c r="I48" i="24"/>
  <c r="J48" i="24" s="1"/>
  <c r="I47" i="24"/>
  <c r="J47" i="24" s="1"/>
  <c r="I46" i="24"/>
  <c r="J46" i="24" s="1"/>
  <c r="I45" i="24"/>
  <c r="J45" i="24" s="1"/>
  <c r="I44" i="24"/>
  <c r="J44" i="24" s="1"/>
  <c r="I43" i="24"/>
  <c r="J43" i="24" s="1"/>
  <c r="I42" i="24"/>
  <c r="J42" i="24" s="1"/>
  <c r="I41" i="24"/>
  <c r="J41" i="24" s="1"/>
  <c r="I40" i="24"/>
  <c r="J40" i="24" s="1"/>
  <c r="I39" i="24"/>
  <c r="J39" i="24" s="1"/>
  <c r="I38" i="24"/>
  <c r="J38" i="24" s="1"/>
  <c r="I37" i="24"/>
  <c r="J37" i="24" s="1"/>
  <c r="I36" i="24"/>
  <c r="J36" i="24" s="1"/>
  <c r="I35" i="24"/>
  <c r="J35" i="24" s="1"/>
  <c r="I34" i="24"/>
  <c r="J34" i="24" s="1"/>
  <c r="I33" i="24"/>
  <c r="J33" i="24" s="1"/>
  <c r="I32" i="24"/>
  <c r="J32" i="24" s="1"/>
  <c r="I31" i="24"/>
  <c r="J31" i="24" s="1"/>
  <c r="I30" i="24"/>
  <c r="J30" i="24" s="1"/>
  <c r="I29" i="24"/>
  <c r="J29" i="24" s="1"/>
  <c r="I28" i="24"/>
  <c r="J28" i="24" s="1"/>
  <c r="I27" i="24"/>
  <c r="J27" i="24" s="1"/>
  <c r="I26" i="24"/>
  <c r="J26" i="24" s="1"/>
  <c r="I25" i="24"/>
  <c r="J25" i="24" s="1"/>
  <c r="I24" i="24"/>
  <c r="J24" i="24" s="1"/>
  <c r="I23" i="24"/>
  <c r="J23" i="24" s="1"/>
  <c r="I22" i="24"/>
  <c r="J22" i="24" s="1"/>
  <c r="I21" i="24"/>
  <c r="J21" i="24" s="1"/>
  <c r="I20" i="24"/>
  <c r="J20" i="24" s="1"/>
  <c r="I19" i="24"/>
  <c r="J19" i="24" s="1"/>
  <c r="I18" i="24"/>
  <c r="J18" i="24" s="1"/>
  <c r="I17" i="24"/>
  <c r="J17" i="24" s="1"/>
  <c r="I16" i="24"/>
  <c r="J16" i="24" s="1"/>
  <c r="I15" i="24"/>
  <c r="J15" i="24" s="1"/>
  <c r="I14" i="24"/>
  <c r="J14" i="24" s="1"/>
  <c r="I13" i="24"/>
  <c r="J13" i="24" s="1"/>
  <c r="I12" i="24"/>
  <c r="J12" i="24" s="1"/>
  <c r="I11" i="24"/>
  <c r="J11" i="24" s="1"/>
  <c r="I10" i="24"/>
  <c r="J10" i="24" s="1"/>
  <c r="I9" i="24"/>
  <c r="J9" i="24" s="1"/>
  <c r="I7" i="24"/>
  <c r="J7" i="24" s="1"/>
  <c r="I6" i="24"/>
  <c r="J6" i="24" s="1"/>
  <c r="I8" i="24"/>
  <c r="J8" i="24" s="1"/>
  <c r="I5" i="24"/>
  <c r="J5" i="24" s="1"/>
  <c r="I4" i="24"/>
  <c r="J4" i="24" s="1"/>
  <c r="J98" i="22" l="1"/>
  <c r="J99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4" i="22"/>
  <c r="K4" i="22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5" i="22" l="1"/>
</calcChain>
</file>

<file path=xl/sharedStrings.xml><?xml version="1.0" encoding="utf-8"?>
<sst xmlns="http://schemas.openxmlformats.org/spreadsheetml/2006/main" count="343" uniqueCount="94">
  <si>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</si>
  <si>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</si>
  <si>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</si>
  <si>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</si>
  <si>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</si>
  <si>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</si>
  <si>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</si>
  <si>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</si>
  <si>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</si>
  <si>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</si>
  <si>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</si>
  <si>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</si>
  <si>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</si>
  <si>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</si>
  <si>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</si>
  <si>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</si>
  <si>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</si>
  <si>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</si>
  <si>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</si>
  <si>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</si>
  <si>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</si>
  <si>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</si>
  <si>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</si>
  <si>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</si>
  <si>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</si>
  <si>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</si>
  <si>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</si>
  <si>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5 класс</t>
  </si>
  <si>
    <t>Предварительные результаты школьного этапа всероссийской олимпиады школьников 2024 года по экологии</t>
  </si>
  <si>
    <t>Часть 1</t>
  </si>
  <si>
    <t>Часть 2</t>
  </si>
  <si>
    <t>Часть 3</t>
  </si>
  <si>
    <t>Часть 4</t>
  </si>
  <si>
    <t>6 класс</t>
  </si>
  <si>
    <t>7 класс</t>
  </si>
  <si>
    <t>8 класс</t>
  </si>
  <si>
    <t>9 класс</t>
  </si>
  <si>
    <t>10 класс</t>
  </si>
  <si>
    <t>11 класс</t>
  </si>
  <si>
    <t>7 А</t>
  </si>
  <si>
    <t>Семакина Оксана Григорьевгна</t>
  </si>
  <si>
    <t>Дик Захар Богда</t>
  </si>
  <si>
    <t>Каюмова Анастасия Максимовна</t>
  </si>
  <si>
    <t>Груздева Анастасия Руслановна</t>
  </si>
  <si>
    <t>Серский Семён Сергеевич</t>
  </si>
  <si>
    <t>Мамаева Алина Максимовна</t>
  </si>
  <si>
    <t>Вырно Ярослав Константинович</t>
  </si>
  <si>
    <t>6 А</t>
  </si>
  <si>
    <t>Матюхина Анастасия Сергеевна</t>
  </si>
  <si>
    <t>Алтыкеева Мадина Абдклиталиповна</t>
  </si>
  <si>
    <t>Белых Григорий Викторович</t>
  </si>
  <si>
    <t>Кулыгин Александр геннадьевич</t>
  </si>
  <si>
    <t>Самонова Мария Андреевна</t>
  </si>
  <si>
    <t>Кузнецов Никита Андреевич</t>
  </si>
  <si>
    <t>Исмаилова Жибек Тынычбековна</t>
  </si>
  <si>
    <t>Соломатина Дманана Максимовна</t>
  </si>
  <si>
    <t>Гооленок Артём Николаевич</t>
  </si>
  <si>
    <t>Жариков Владислав Павлович</t>
  </si>
  <si>
    <t>Гаврилова Анастасия Сергеевна</t>
  </si>
  <si>
    <t>Денисова Кристсина Максимовна</t>
  </si>
  <si>
    <t>Кисляковская Анастасия Андреевна</t>
  </si>
  <si>
    <t>Уткина Алиса Аександровна</t>
  </si>
  <si>
    <t>Чупров Илья Владимирович</t>
  </si>
  <si>
    <t>Алыко Марина Антоновна</t>
  </si>
  <si>
    <t>Ташбаев Исламбек Алишерович</t>
  </si>
  <si>
    <t>Гордеева Анна Сергеевна</t>
  </si>
  <si>
    <t>Пенжукова Мирослава Викторовна</t>
  </si>
  <si>
    <t>Топорова Юлия Станиславовна</t>
  </si>
  <si>
    <t>Елфимова Александра Владимировна</t>
  </si>
  <si>
    <t>Федосеева Виктория Кирилловна</t>
  </si>
  <si>
    <t>Нагорная Дарья Олеговна</t>
  </si>
  <si>
    <t>Давидюк Полина Викторовна</t>
  </si>
  <si>
    <t>Семенова Вероника Станиславовна</t>
  </si>
  <si>
    <t>Прохновская Маргарита Максимовна</t>
  </si>
  <si>
    <t>Орунбаева Индира Уланбековна</t>
  </si>
  <si>
    <t>Ринглер Ксения Сергеевна</t>
  </si>
  <si>
    <t>Крыжеский Роман Сергеевич</t>
  </si>
  <si>
    <t>Манвелян Владимир Леонидович</t>
  </si>
  <si>
    <t>Булычев Владислав Владимирович</t>
  </si>
  <si>
    <t>Левин Даниил Артемович</t>
  </si>
  <si>
    <t xml:space="preserve">Куратова Снежана Владимировна </t>
  </si>
  <si>
    <t>Качковский Данил Андреевич</t>
  </si>
  <si>
    <t>Рябова Анженика Владимировна</t>
  </si>
  <si>
    <t>10а</t>
  </si>
  <si>
    <t xml:space="preserve">Егорова Галина Николаевна </t>
  </si>
  <si>
    <t>Гуринович Мария Викторовна</t>
  </si>
  <si>
    <t>Драгалёв Данил Артёмович</t>
  </si>
  <si>
    <t>Кондратьева Богдана Васильевна</t>
  </si>
  <si>
    <t>9А</t>
  </si>
  <si>
    <t>Егорова Галина Николаевна</t>
  </si>
  <si>
    <t>Егорова Мария Алексеевна</t>
  </si>
  <si>
    <t>Чаплюн Владислава Сергеевна</t>
  </si>
  <si>
    <t>8А</t>
  </si>
  <si>
    <t>Семакина Оксана Григорьевна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</si>
</sst>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70" zoomScaleNormal="70" workbookViewId="0">
      <selection activeCell="N14" sqref="N1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>
        <v>30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9" t="s">
        <v>32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2"/>
      <c r="B4" s="2"/>
      <c r="C4" s="2"/>
      <c r="D4" s="17"/>
      <c r="E4" s="2"/>
      <c r="F4" s="3"/>
      <c r="G4" s="3"/>
      <c r="H4" s="3"/>
      <c r="I4" s="3"/>
      <c r="J4" s="16">
        <f t="shared" ref="J4:J35" si="0">IF(SUM(F4:I4)&gt;$M$1, "больше макс!", SUM(F4:I4))</f>
        <v>0</v>
      </c>
      <c r="K4" s="11">
        <f t="shared" ref="K4:K35" si="1">J4/$M$1</f>
        <v>0</v>
      </c>
      <c r="L4" s="4"/>
    </row>
    <row r="5" spans="1:13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ref="K36:K67" si="3">J36/$M$1</f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3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3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3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3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3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3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3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3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3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3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3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3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3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3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3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3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3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3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3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3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3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3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3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3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3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3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3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3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3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3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3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4">IF(SUM(F68:I68)&gt;$M$1, "больше макс!", SUM(F68:I68))</f>
        <v>0</v>
      </c>
      <c r="K68" s="11">
        <f t="shared" ref="K68:K99" si="5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4"/>
        <v>0</v>
      </c>
      <c r="K69" s="11">
        <f t="shared" si="5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4"/>
        <v>0</v>
      </c>
      <c r="K70" s="11">
        <f t="shared" si="5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4"/>
        <v>0</v>
      </c>
      <c r="K71" s="11">
        <f t="shared" si="5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4"/>
        <v>0</v>
      </c>
      <c r="K72" s="11">
        <f t="shared" si="5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4"/>
        <v>0</v>
      </c>
      <c r="K73" s="11">
        <f t="shared" si="5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4"/>
        <v>0</v>
      </c>
      <c r="K74" s="11">
        <f t="shared" si="5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4"/>
        <v>0</v>
      </c>
      <c r="K75" s="11">
        <f t="shared" si="5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4"/>
        <v>0</v>
      </c>
      <c r="K76" s="11">
        <f t="shared" si="5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4"/>
        <v>0</v>
      </c>
      <c r="K77" s="11">
        <f t="shared" si="5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4"/>
        <v>0</v>
      </c>
      <c r="K78" s="11">
        <f t="shared" si="5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4"/>
        <v>0</v>
      </c>
      <c r="K79" s="11">
        <f t="shared" si="5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4"/>
        <v>0</v>
      </c>
      <c r="K80" s="11">
        <f t="shared" si="5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4"/>
        <v>0</v>
      </c>
      <c r="K81" s="11">
        <f t="shared" si="5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4"/>
        <v>0</v>
      </c>
      <c r="K82" s="11">
        <f t="shared" si="5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4"/>
        <v>0</v>
      </c>
      <c r="K83" s="11">
        <f t="shared" si="5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4"/>
        <v>0</v>
      </c>
      <c r="K84" s="11">
        <f t="shared" si="5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4"/>
        <v>0</v>
      </c>
      <c r="K85" s="11">
        <f t="shared" si="5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4"/>
        <v>0</v>
      </c>
      <c r="K86" s="11">
        <f t="shared" si="5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4"/>
        <v>0</v>
      </c>
      <c r="K87" s="11">
        <f t="shared" si="5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4"/>
        <v>0</v>
      </c>
      <c r="K88" s="11">
        <f t="shared" si="5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4"/>
        <v>0</v>
      </c>
      <c r="K89" s="11">
        <f t="shared" si="5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4"/>
        <v>0</v>
      </c>
      <c r="K90" s="11">
        <f t="shared" si="5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4"/>
        <v>0</v>
      </c>
      <c r="K91" s="11">
        <f t="shared" si="5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4"/>
        <v>0</v>
      </c>
      <c r="K92" s="11">
        <f t="shared" si="5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4"/>
        <v>0</v>
      </c>
      <c r="K93" s="11">
        <f t="shared" si="5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4"/>
        <v>0</v>
      </c>
      <c r="K94" s="11">
        <f t="shared" si="5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4"/>
        <v>0</v>
      </c>
      <c r="K95" s="11">
        <f t="shared" si="5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4"/>
        <v>0</v>
      </c>
      <c r="K96" s="11">
        <f t="shared" si="5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4"/>
        <v>0</v>
      </c>
      <c r="K97" s="11">
        <f t="shared" si="5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4"/>
        <v>0</v>
      </c>
      <c r="K98" s="11">
        <f t="shared" si="5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4"/>
        <v>0</v>
      </c>
      <c r="K99" s="11">
        <f t="shared" si="5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96" zoomScaleNormal="96" workbookViewId="0">
      <selection activeCell="L5" sqref="L5:L8"/>
    </sheetView>
  </sheetViews>
  <sheetFormatPr defaultRowHeight="15" x14ac:dyDescent="0.25"/>
  <cols>
    <col min="1" max="1" width="38.85546875" style="6" bestFit="1" customWidth="1"/>
    <col min="2" max="2" width="8.42578125" style="6" bestFit="1" customWidth="1"/>
    <col min="3" max="3" width="7.28515625" style="6" customWidth="1"/>
    <col min="4" max="4" width="30.85546875" style="6" bestFit="1" customWidth="1"/>
    <col min="5" max="5" width="31.85546875" style="6" bestFit="1" customWidth="1"/>
    <col min="6" max="9" width="8.85546875" style="7" bestFit="1" customWidth="1"/>
    <col min="10" max="10" width="9.140625" style="1"/>
    <col min="11" max="11" width="10.85546875" style="1" customWidth="1"/>
    <col min="12" max="12" width="14.42578125" style="1" customWidth="1"/>
    <col min="13" max="16384" width="9.140625" style="1"/>
  </cols>
  <sheetData>
    <row r="1" spans="1:13" ht="22.5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5">
        <v>30</v>
      </c>
    </row>
    <row r="2" spans="1:13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9" t="s">
        <v>32</v>
      </c>
      <c r="J2" s="10" t="s">
        <v>4</v>
      </c>
      <c r="K2" s="11" t="s">
        <v>5</v>
      </c>
      <c r="L2" s="10" t="s">
        <v>6</v>
      </c>
    </row>
    <row r="3" spans="1:13" ht="15.75" x14ac:dyDescent="0.25">
      <c r="A3" s="12" t="s">
        <v>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25">
      <c r="A4" s="5" t="s">
        <v>59</v>
      </c>
      <c r="B4" s="5">
        <v>13</v>
      </c>
      <c r="C4" s="5" t="s">
        <v>47</v>
      </c>
      <c r="D4" s="17" t="s">
        <v>16</v>
      </c>
      <c r="E4" s="2" t="s">
        <v>93</v>
      </c>
      <c r="F4" s="3">
        <v>0</v>
      </c>
      <c r="G4" s="3">
        <v>13</v>
      </c>
      <c r="H4" s="3">
        <v>1</v>
      </c>
      <c r="I4" s="3">
        <v>7</v>
      </c>
      <c r="J4" s="16">
        <f>IF(SUM(F4:I4)&gt;$M$1, "больше макс!", SUM(F4:I4))</f>
        <v>21</v>
      </c>
      <c r="K4" s="11">
        <f>J4/$M$1</f>
        <v>0.7</v>
      </c>
      <c r="L4" s="4" t="s">
        <v>10</v>
      </c>
    </row>
    <row r="5" spans="1:13" ht="15" customHeight="1" x14ac:dyDescent="0.25">
      <c r="A5" s="2" t="s">
        <v>63</v>
      </c>
      <c r="B5" s="5">
        <v>17</v>
      </c>
      <c r="C5" s="5" t="s">
        <v>47</v>
      </c>
      <c r="D5" s="17" t="s">
        <v>16</v>
      </c>
      <c r="E5" s="2" t="s">
        <v>93</v>
      </c>
      <c r="F5" s="3">
        <v>1</v>
      </c>
      <c r="G5" s="3">
        <v>12</v>
      </c>
      <c r="H5" s="3">
        <v>1</v>
      </c>
      <c r="I5" s="3">
        <v>5</v>
      </c>
      <c r="J5" s="16">
        <f>IF(SUM(F5:I5)&gt;$M$1, "больше макс!", SUM(F5:I5))</f>
        <v>19</v>
      </c>
      <c r="K5" s="11">
        <f>J5/$M$1</f>
        <v>0.6333333333333333</v>
      </c>
      <c r="L5" s="4" t="s">
        <v>11</v>
      </c>
    </row>
    <row r="6" spans="1:13" ht="15" customHeight="1" x14ac:dyDescent="0.25">
      <c r="A6" s="5" t="s">
        <v>58</v>
      </c>
      <c r="B6" s="5">
        <v>12</v>
      </c>
      <c r="C6" s="5" t="s">
        <v>47</v>
      </c>
      <c r="D6" s="17" t="s">
        <v>16</v>
      </c>
      <c r="E6" s="2" t="s">
        <v>93</v>
      </c>
      <c r="F6" s="3">
        <v>1</v>
      </c>
      <c r="G6" s="3">
        <v>8</v>
      </c>
      <c r="H6" s="3">
        <v>4</v>
      </c>
      <c r="I6" s="3">
        <v>4</v>
      </c>
      <c r="J6" s="16">
        <f>IF(SUM(F6:I6)&gt;$M$1, "больше макс!", SUM(F6:I6))</f>
        <v>17</v>
      </c>
      <c r="K6" s="11">
        <f>J6/$M$1</f>
        <v>0.56666666666666665</v>
      </c>
      <c r="L6" s="4" t="s">
        <v>11</v>
      </c>
    </row>
    <row r="7" spans="1:13" ht="15" customHeight="1" x14ac:dyDescent="0.25">
      <c r="A7" s="2" t="s">
        <v>62</v>
      </c>
      <c r="B7" s="5">
        <v>16</v>
      </c>
      <c r="C7" s="5" t="s">
        <v>47</v>
      </c>
      <c r="D7" s="17" t="s">
        <v>16</v>
      </c>
      <c r="E7" s="2" t="s">
        <v>93</v>
      </c>
      <c r="F7" s="3">
        <v>2</v>
      </c>
      <c r="G7" s="3">
        <v>9</v>
      </c>
      <c r="H7" s="3">
        <v>0</v>
      </c>
      <c r="I7" s="3">
        <v>4</v>
      </c>
      <c r="J7" s="16">
        <f>IF(SUM(F7:I7)&gt;$M$1, "больше макс!", SUM(F7:I7))</f>
        <v>15</v>
      </c>
      <c r="K7" s="11">
        <f>J7/$M$1</f>
        <v>0.5</v>
      </c>
      <c r="L7" s="4" t="s">
        <v>11</v>
      </c>
    </row>
    <row r="8" spans="1:13" ht="15" customHeight="1" x14ac:dyDescent="0.25">
      <c r="A8" s="5" t="s">
        <v>64</v>
      </c>
      <c r="B8" s="5">
        <v>18</v>
      </c>
      <c r="C8" s="5" t="s">
        <v>47</v>
      </c>
      <c r="D8" s="17" t="s">
        <v>16</v>
      </c>
      <c r="E8" s="2" t="s">
        <v>93</v>
      </c>
      <c r="F8" s="3">
        <v>0</v>
      </c>
      <c r="G8" s="3">
        <v>8</v>
      </c>
      <c r="H8" s="3">
        <v>1</v>
      </c>
      <c r="I8" s="3">
        <v>6</v>
      </c>
      <c r="J8" s="16">
        <f>IF(SUM(F8:I8)&gt;$M$1, "больше макс!", SUM(F8:I8))</f>
        <v>15</v>
      </c>
      <c r="K8" s="11">
        <f>J8/$M$1</f>
        <v>0.5</v>
      </c>
      <c r="L8" s="4" t="s">
        <v>11</v>
      </c>
    </row>
    <row r="9" spans="1:13" ht="15" customHeight="1" x14ac:dyDescent="0.25">
      <c r="A9" s="5" t="s">
        <v>54</v>
      </c>
      <c r="B9" s="5">
        <v>8</v>
      </c>
      <c r="C9" s="5" t="s">
        <v>47</v>
      </c>
      <c r="D9" s="17" t="s">
        <v>16</v>
      </c>
      <c r="E9" s="2" t="s">
        <v>93</v>
      </c>
      <c r="F9" s="3">
        <v>1</v>
      </c>
      <c r="G9" s="3">
        <v>12</v>
      </c>
      <c r="H9" s="3">
        <v>1</v>
      </c>
      <c r="I9" s="3">
        <v>0</v>
      </c>
      <c r="J9" s="16">
        <f>IF(SUM(F9:I9)&gt;$M$1, "больше макс!", SUM(F9:I9))</f>
        <v>14</v>
      </c>
      <c r="K9" s="11">
        <f>J9/$M$1</f>
        <v>0.46666666666666667</v>
      </c>
      <c r="L9" s="4" t="s">
        <v>12</v>
      </c>
    </row>
    <row r="10" spans="1:13" ht="15" customHeight="1" x14ac:dyDescent="0.25">
      <c r="A10" s="5" t="s">
        <v>49</v>
      </c>
      <c r="B10" s="5">
        <v>2</v>
      </c>
      <c r="C10" s="5" t="s">
        <v>47</v>
      </c>
      <c r="D10" s="17" t="s">
        <v>16</v>
      </c>
      <c r="E10" s="2" t="s">
        <v>93</v>
      </c>
      <c r="F10" s="3">
        <v>1</v>
      </c>
      <c r="G10" s="3">
        <v>8</v>
      </c>
      <c r="H10" s="3">
        <v>0</v>
      </c>
      <c r="I10" s="3">
        <v>4</v>
      </c>
      <c r="J10" s="16">
        <f>IF(SUM(F10:I10)&gt;$M$1, "больше макс!", SUM(F10:I10))</f>
        <v>13</v>
      </c>
      <c r="K10" s="11">
        <f>J10/$M$1</f>
        <v>0.43333333333333335</v>
      </c>
      <c r="L10" s="4" t="s">
        <v>12</v>
      </c>
    </row>
    <row r="11" spans="1:13" ht="15" customHeight="1" x14ac:dyDescent="0.25">
      <c r="A11" s="2" t="s">
        <v>50</v>
      </c>
      <c r="B11" s="2">
        <v>3</v>
      </c>
      <c r="C11" s="2" t="s">
        <v>47</v>
      </c>
      <c r="D11" s="17" t="s">
        <v>16</v>
      </c>
      <c r="E11" s="2" t="s">
        <v>93</v>
      </c>
      <c r="F11" s="3">
        <v>1</v>
      </c>
      <c r="G11" s="3">
        <v>12</v>
      </c>
      <c r="H11" s="3">
        <v>0</v>
      </c>
      <c r="I11" s="3">
        <v>0</v>
      </c>
      <c r="J11" s="16">
        <f>IF(SUM(F11:I11)&gt;$M$1, "больше макс!", SUM(F11:I11))</f>
        <v>13</v>
      </c>
      <c r="K11" s="11">
        <f>J11/$M$1</f>
        <v>0.43333333333333335</v>
      </c>
      <c r="L11" s="4" t="s">
        <v>12</v>
      </c>
    </row>
    <row r="12" spans="1:13" ht="15" customHeight="1" x14ac:dyDescent="0.25">
      <c r="A12" s="5" t="s">
        <v>55</v>
      </c>
      <c r="B12" s="5">
        <v>9</v>
      </c>
      <c r="C12" s="5" t="s">
        <v>47</v>
      </c>
      <c r="D12" s="17" t="s">
        <v>16</v>
      </c>
      <c r="E12" s="2" t="s">
        <v>93</v>
      </c>
      <c r="F12" s="3">
        <v>2</v>
      </c>
      <c r="G12" s="3">
        <v>7</v>
      </c>
      <c r="H12" s="3">
        <v>0</v>
      </c>
      <c r="I12" s="3">
        <v>2</v>
      </c>
      <c r="J12" s="16">
        <f>IF(SUM(F12:I12)&gt;$M$1, "больше макс!", SUM(F12:I12))</f>
        <v>11</v>
      </c>
      <c r="K12" s="11">
        <f>J12/$M$1</f>
        <v>0.36666666666666664</v>
      </c>
      <c r="L12" s="4" t="s">
        <v>12</v>
      </c>
    </row>
    <row r="13" spans="1:13" ht="15" customHeight="1" x14ac:dyDescent="0.25">
      <c r="A13" s="5" t="s">
        <v>61</v>
      </c>
      <c r="B13" s="5">
        <v>15</v>
      </c>
      <c r="C13" s="5" t="s">
        <v>47</v>
      </c>
      <c r="D13" s="17" t="s">
        <v>16</v>
      </c>
      <c r="E13" s="2" t="s">
        <v>93</v>
      </c>
      <c r="F13" s="3">
        <v>1</v>
      </c>
      <c r="G13" s="3">
        <v>10</v>
      </c>
      <c r="H13" s="3">
        <v>0</v>
      </c>
      <c r="I13" s="3">
        <v>0</v>
      </c>
      <c r="J13" s="16">
        <f>IF(SUM(F13:I13)&gt;$M$1, "больше макс!", SUM(F13:I13))</f>
        <v>11</v>
      </c>
      <c r="K13" s="11">
        <f>J13/$M$1</f>
        <v>0.36666666666666664</v>
      </c>
      <c r="L13" s="4" t="s">
        <v>12</v>
      </c>
    </row>
    <row r="14" spans="1:13" ht="15" customHeight="1" x14ac:dyDescent="0.25">
      <c r="A14" s="5" t="s">
        <v>57</v>
      </c>
      <c r="B14" s="5">
        <v>11</v>
      </c>
      <c r="C14" s="5" t="s">
        <v>47</v>
      </c>
      <c r="D14" s="17" t="s">
        <v>16</v>
      </c>
      <c r="E14" s="2" t="s">
        <v>93</v>
      </c>
      <c r="F14" s="3">
        <v>1</v>
      </c>
      <c r="G14" s="3">
        <v>7</v>
      </c>
      <c r="H14" s="3">
        <v>0</v>
      </c>
      <c r="I14" s="3">
        <v>2</v>
      </c>
      <c r="J14" s="16">
        <f>IF(SUM(F14:I14)&gt;$M$1, "больше макс!", SUM(F14:I14))</f>
        <v>10</v>
      </c>
      <c r="K14" s="11">
        <f>J14/$M$1</f>
        <v>0.33333333333333331</v>
      </c>
      <c r="L14" s="4" t="s">
        <v>12</v>
      </c>
    </row>
    <row r="15" spans="1:13" ht="15" customHeight="1" x14ac:dyDescent="0.25">
      <c r="A15" s="5" t="s">
        <v>52</v>
      </c>
      <c r="B15" s="5">
        <v>5</v>
      </c>
      <c r="C15" s="5" t="s">
        <v>47</v>
      </c>
      <c r="D15" s="17" t="s">
        <v>16</v>
      </c>
      <c r="E15" s="2" t="s">
        <v>93</v>
      </c>
      <c r="F15" s="3">
        <v>1</v>
      </c>
      <c r="G15" s="3">
        <v>8</v>
      </c>
      <c r="H15" s="3">
        <v>0</v>
      </c>
      <c r="I15" s="3">
        <v>0</v>
      </c>
      <c r="J15" s="16">
        <f>IF(SUM(F15:I15)&gt;$M$1, "больше макс!", SUM(F15:I15))</f>
        <v>9</v>
      </c>
      <c r="K15" s="11">
        <f>J15/$M$1</f>
        <v>0.3</v>
      </c>
      <c r="L15" s="4" t="s">
        <v>12</v>
      </c>
    </row>
    <row r="16" spans="1:13" ht="15" customHeight="1" x14ac:dyDescent="0.25">
      <c r="A16" s="2" t="s">
        <v>56</v>
      </c>
      <c r="B16" s="2">
        <v>10</v>
      </c>
      <c r="C16" s="2" t="s">
        <v>47</v>
      </c>
      <c r="D16" s="17" t="s">
        <v>16</v>
      </c>
      <c r="E16" s="2" t="s">
        <v>93</v>
      </c>
      <c r="F16" s="3">
        <v>1</v>
      </c>
      <c r="G16" s="3">
        <v>8</v>
      </c>
      <c r="H16" s="3">
        <v>0</v>
      </c>
      <c r="I16" s="3">
        <v>0</v>
      </c>
      <c r="J16" s="16">
        <f>IF(SUM(F16:I16)&gt;$M$1, "больше макс!", SUM(F16:I16))</f>
        <v>9</v>
      </c>
      <c r="K16" s="11">
        <f>J16/$M$1</f>
        <v>0.3</v>
      </c>
      <c r="L16" s="4" t="s">
        <v>12</v>
      </c>
    </row>
    <row r="17" spans="1:12" ht="15" customHeight="1" x14ac:dyDescent="0.25">
      <c r="A17" s="5" t="s">
        <v>60</v>
      </c>
      <c r="B17" s="5">
        <v>14</v>
      </c>
      <c r="C17" s="5" t="s">
        <v>47</v>
      </c>
      <c r="D17" s="17" t="s">
        <v>16</v>
      </c>
      <c r="E17" s="2" t="s">
        <v>93</v>
      </c>
      <c r="F17" s="3">
        <v>1</v>
      </c>
      <c r="G17" s="3">
        <v>7</v>
      </c>
      <c r="H17" s="3">
        <v>0</v>
      </c>
      <c r="I17" s="3">
        <v>0</v>
      </c>
      <c r="J17" s="16">
        <f>IF(SUM(F17:I17)&gt;$M$1, "больше макс!", SUM(F17:I17))</f>
        <v>8</v>
      </c>
      <c r="K17" s="11">
        <f>J17/$M$1</f>
        <v>0.26666666666666666</v>
      </c>
      <c r="L17" s="4" t="s">
        <v>12</v>
      </c>
    </row>
    <row r="18" spans="1:12" ht="15" customHeight="1" x14ac:dyDescent="0.25">
      <c r="A18" s="5" t="s">
        <v>53</v>
      </c>
      <c r="B18" s="5">
        <v>67</v>
      </c>
      <c r="C18" s="5" t="s">
        <v>47</v>
      </c>
      <c r="D18" s="17" t="s">
        <v>16</v>
      </c>
      <c r="E18" s="2" t="s">
        <v>93</v>
      </c>
      <c r="F18" s="3">
        <v>0</v>
      </c>
      <c r="G18" s="3">
        <v>6</v>
      </c>
      <c r="H18" s="3">
        <v>0</v>
      </c>
      <c r="I18" s="3">
        <v>0</v>
      </c>
      <c r="J18" s="16">
        <f>IF(SUM(F18:I18)&gt;$M$1, "больше макс!", SUM(F18:I18))</f>
        <v>6</v>
      </c>
      <c r="K18" s="11">
        <f>J18/$M$1</f>
        <v>0.2</v>
      </c>
      <c r="L18" s="4" t="s">
        <v>12</v>
      </c>
    </row>
    <row r="19" spans="1:12" ht="15" customHeight="1" x14ac:dyDescent="0.25">
      <c r="A19" s="2" t="s">
        <v>51</v>
      </c>
      <c r="B19" s="2">
        <v>4</v>
      </c>
      <c r="C19" s="2" t="s">
        <v>47</v>
      </c>
      <c r="D19" s="17" t="s">
        <v>16</v>
      </c>
      <c r="E19" s="2" t="s">
        <v>93</v>
      </c>
      <c r="F19" s="3">
        <v>0</v>
      </c>
      <c r="G19" s="3">
        <v>4</v>
      </c>
      <c r="H19" s="3">
        <v>0</v>
      </c>
      <c r="I19" s="3">
        <v>0</v>
      </c>
      <c r="J19" s="16">
        <f>IF(SUM(F19:I19)&gt;$M$1, "больше макс!", SUM(F19:I19))</f>
        <v>4</v>
      </c>
      <c r="K19" s="11">
        <f>J19/$M$1</f>
        <v>0.13333333333333333</v>
      </c>
      <c r="L19" s="4" t="s">
        <v>12</v>
      </c>
    </row>
    <row r="20" spans="1:12" ht="15" customHeight="1" x14ac:dyDescent="0.25">
      <c r="A20" s="2" t="s">
        <v>48</v>
      </c>
      <c r="B20" s="2">
        <v>1</v>
      </c>
      <c r="C20" s="2" t="s">
        <v>47</v>
      </c>
      <c r="D20" s="17" t="s">
        <v>16</v>
      </c>
      <c r="E20" s="2" t="s">
        <v>93</v>
      </c>
      <c r="F20" s="3">
        <v>1</v>
      </c>
      <c r="G20" s="3">
        <v>0</v>
      </c>
      <c r="H20" s="3">
        <v>0</v>
      </c>
      <c r="I20" s="3">
        <v>0</v>
      </c>
      <c r="J20" s="16">
        <f>IF(SUM(F20:I20)&gt;$M$1, "больше макс!", SUM(F20:I20))</f>
        <v>1</v>
      </c>
      <c r="K20" s="11">
        <f>J20/$M$1</f>
        <v>3.3333333333333333E-2</v>
      </c>
      <c r="L20" s="4" t="s">
        <v>12</v>
      </c>
    </row>
    <row r="21" spans="1:12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16">
        <f t="shared" ref="J4:J35" si="0">IF(SUM(F21:I21)&gt;$M$1, "больше макс!", SUM(F21:I21))</f>
        <v>0</v>
      </c>
      <c r="K21" s="11">
        <f t="shared" ref="K4:K67" si="1">J21/$M$1</f>
        <v>0</v>
      </c>
      <c r="L21" s="4"/>
    </row>
    <row r="22" spans="1:12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sortState ref="A4:L20">
    <sortCondition descending="1" ref="J4:J20"/>
  </sortState>
  <mergeCells count="1">
    <mergeCell ref="A1:L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L4:L99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="96" zoomScaleNormal="96" workbookViewId="0">
      <selection activeCell="A4" sqref="A4:A9"/>
    </sheetView>
  </sheetViews>
  <sheetFormatPr defaultRowHeight="15" x14ac:dyDescent="0.25"/>
  <cols>
    <col min="1" max="1" width="34.42578125" style="6" bestFit="1" customWidth="1"/>
    <col min="2" max="2" width="8.42578125" style="6" bestFit="1" customWidth="1"/>
    <col min="3" max="3" width="7.28515625" style="6" customWidth="1"/>
    <col min="4" max="4" width="30.85546875" style="6" bestFit="1" customWidth="1"/>
    <col min="5" max="5" width="32.5703125" style="6" bestFit="1" customWidth="1"/>
    <col min="6" max="8" width="8.855468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5">
        <v>38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5" t="s">
        <v>41</v>
      </c>
      <c r="B4" s="5">
        <v>2</v>
      </c>
      <c r="C4" s="5" t="s">
        <v>39</v>
      </c>
      <c r="D4" s="17" t="s">
        <v>16</v>
      </c>
      <c r="E4" s="2" t="s">
        <v>40</v>
      </c>
      <c r="F4" s="3">
        <v>4</v>
      </c>
      <c r="G4" s="3">
        <v>2</v>
      </c>
      <c r="H4" s="3">
        <v>4</v>
      </c>
      <c r="I4" s="16">
        <f>IF(SUM(F4:H4)&gt;$L$1, "больше макс!", SUM(F4:H4))</f>
        <v>10</v>
      </c>
      <c r="J4" s="11">
        <f>I4/$L$1</f>
        <v>0.26315789473684209</v>
      </c>
      <c r="K4" s="4" t="s">
        <v>12</v>
      </c>
    </row>
    <row r="5" spans="1:12" ht="15" customHeight="1" x14ac:dyDescent="0.25">
      <c r="A5" s="2" t="s">
        <v>42</v>
      </c>
      <c r="B5" s="2">
        <v>3</v>
      </c>
      <c r="C5" s="2" t="s">
        <v>39</v>
      </c>
      <c r="D5" s="17" t="s">
        <v>16</v>
      </c>
      <c r="E5" s="2" t="s">
        <v>40</v>
      </c>
      <c r="F5" s="3">
        <v>4</v>
      </c>
      <c r="G5" s="3">
        <v>2</v>
      </c>
      <c r="H5" s="3">
        <v>2</v>
      </c>
      <c r="I5" s="16">
        <f>IF(SUM(F5:H5)&gt;$L$1, "больше макс!", SUM(F5:H5))</f>
        <v>8</v>
      </c>
      <c r="J5" s="11">
        <f>I5/$L$1</f>
        <v>0.21052631578947367</v>
      </c>
      <c r="K5" s="4" t="s">
        <v>12</v>
      </c>
    </row>
    <row r="6" spans="1:12" ht="15" customHeight="1" x14ac:dyDescent="0.25">
      <c r="A6" s="5" t="s">
        <v>44</v>
      </c>
      <c r="B6" s="5">
        <v>5</v>
      </c>
      <c r="C6" s="5" t="s">
        <v>39</v>
      </c>
      <c r="D6" s="17" t="s">
        <v>16</v>
      </c>
      <c r="E6" s="2" t="s">
        <v>40</v>
      </c>
      <c r="F6" s="3">
        <v>6</v>
      </c>
      <c r="G6" s="3">
        <v>0</v>
      </c>
      <c r="H6" s="3">
        <v>2</v>
      </c>
      <c r="I6" s="16">
        <f>IF(SUM(F6:H6)&gt;$L$1, "больше макс!", SUM(F6:H6))</f>
        <v>8</v>
      </c>
      <c r="J6" s="11">
        <f>I6/$L$1</f>
        <v>0.21052631578947367</v>
      </c>
      <c r="K6" s="4" t="s">
        <v>12</v>
      </c>
    </row>
    <row r="7" spans="1:12" ht="15" customHeight="1" x14ac:dyDescent="0.25">
      <c r="A7" s="5" t="s">
        <v>45</v>
      </c>
      <c r="B7" s="5">
        <v>6</v>
      </c>
      <c r="C7" s="5" t="s">
        <v>39</v>
      </c>
      <c r="D7" s="17" t="s">
        <v>16</v>
      </c>
      <c r="E7" s="2" t="s">
        <v>40</v>
      </c>
      <c r="F7" s="3">
        <v>4</v>
      </c>
      <c r="G7" s="3">
        <v>0</v>
      </c>
      <c r="H7" s="3">
        <v>3</v>
      </c>
      <c r="I7" s="16">
        <f>IF(SUM(F7:H7)&gt;$L$1, "больше макс!", SUM(F7:H7))</f>
        <v>7</v>
      </c>
      <c r="J7" s="11">
        <f>I7/$L$1</f>
        <v>0.18421052631578946</v>
      </c>
      <c r="K7" s="4" t="s">
        <v>12</v>
      </c>
    </row>
    <row r="8" spans="1:12" ht="15" customHeight="1" x14ac:dyDescent="0.25">
      <c r="A8" s="2" t="s">
        <v>43</v>
      </c>
      <c r="B8" s="2">
        <v>4</v>
      </c>
      <c r="C8" s="2" t="s">
        <v>39</v>
      </c>
      <c r="D8" s="17" t="s">
        <v>16</v>
      </c>
      <c r="E8" s="2" t="s">
        <v>40</v>
      </c>
      <c r="F8" s="3">
        <v>4</v>
      </c>
      <c r="G8" s="3">
        <v>2</v>
      </c>
      <c r="H8" s="3">
        <v>0</v>
      </c>
      <c r="I8" s="16">
        <f>IF(SUM(F8:H8)&gt;$L$1, "больше макс!", SUM(F8:H8))</f>
        <v>6</v>
      </c>
      <c r="J8" s="11">
        <f>I8/$L$1</f>
        <v>0.15789473684210525</v>
      </c>
      <c r="K8" s="4" t="s">
        <v>12</v>
      </c>
    </row>
    <row r="9" spans="1:12" ht="15" customHeight="1" x14ac:dyDescent="0.25">
      <c r="A9" s="5" t="s">
        <v>46</v>
      </c>
      <c r="B9" s="5">
        <v>7</v>
      </c>
      <c r="C9" s="5" t="s">
        <v>39</v>
      </c>
      <c r="D9" s="17" t="s">
        <v>16</v>
      </c>
      <c r="E9" s="2" t="s">
        <v>40</v>
      </c>
      <c r="F9" s="3">
        <v>2</v>
      </c>
      <c r="G9" s="3">
        <v>2</v>
      </c>
      <c r="H9" s="3">
        <v>2</v>
      </c>
      <c r="I9" s="16">
        <f>IF(SUM(F9:H9)&gt;$L$1, "больше макс!", SUM(F9:H9))</f>
        <v>6</v>
      </c>
      <c r="J9" s="11">
        <f>I9/$L$1</f>
        <v>0.15789473684210525</v>
      </c>
      <c r="K9" s="4" t="s">
        <v>12</v>
      </c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ref="I4:I34" si="0">IF(SUM(F10:H10)&gt;$L$1, "больше макс!", SUM(F10:H10))</f>
        <v>0</v>
      </c>
      <c r="J10" s="11">
        <f t="shared" ref="J4:J66" si="1">I10/$L$1</f>
        <v>0</v>
      </c>
      <c r="K10" s="4"/>
    </row>
    <row r="11" spans="1:12" ht="15" customHeight="1" x14ac:dyDescent="0.25">
      <c r="A11" s="2"/>
      <c r="B11" s="2"/>
      <c r="C11" s="2"/>
      <c r="D11" s="2"/>
      <c r="E11" s="2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5"/>
      <c r="B12" s="5"/>
      <c r="C12" s="5"/>
      <c r="D12" s="5"/>
      <c r="E12" s="5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2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5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.75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ref="I35:I66" si="2">IF(SUM(F35:H35)&gt;$L$1, "больше макс!", SUM(F35:H35))</f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si="2"/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ref="I67:I98" si="3">IF(SUM(F67:H67)&gt;$L$1, "больше макс!", SUM(F67:H67))</f>
        <v>0</v>
      </c>
      <c r="J67" s="11">
        <f t="shared" ref="J67:J98" si="4">I67/$L$1</f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si="3"/>
        <v>0</v>
      </c>
      <c r="J68" s="11">
        <f t="shared" si="4"/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</sheetData>
  <sortState ref="A4:K9">
    <sortCondition descending="1" ref="I4:I9"/>
  </sortState>
  <mergeCells count="1">
    <mergeCell ref="A1:K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K4:K98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0" zoomScaleNormal="70" workbookViewId="0">
      <selection activeCell="K5" sqref="K5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8.855468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5">
        <v>38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35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90</v>
      </c>
      <c r="B4" s="2">
        <v>1</v>
      </c>
      <c r="C4" s="2" t="s">
        <v>92</v>
      </c>
      <c r="D4" s="17" t="s">
        <v>16</v>
      </c>
      <c r="E4" s="2" t="s">
        <v>89</v>
      </c>
      <c r="F4" s="3">
        <v>7</v>
      </c>
      <c r="G4" s="3">
        <v>6</v>
      </c>
      <c r="H4" s="3">
        <v>7</v>
      </c>
      <c r="I4" s="16">
        <f t="shared" ref="I4:I35" si="0">IF(SUM(F4:H4)&gt;$L$1, "больше макс!", SUM(F4:H4))</f>
        <v>20</v>
      </c>
      <c r="J4" s="11">
        <f t="shared" ref="J4:J67" si="1">I4/$L$1</f>
        <v>0.52631578947368418</v>
      </c>
      <c r="K4" s="4" t="s">
        <v>10</v>
      </c>
    </row>
    <row r="5" spans="1:12" ht="15" customHeight="1" x14ac:dyDescent="0.25">
      <c r="A5" s="5" t="s">
        <v>91</v>
      </c>
      <c r="B5" s="5">
        <v>2</v>
      </c>
      <c r="C5" s="5" t="s">
        <v>92</v>
      </c>
      <c r="D5" s="17" t="s">
        <v>16</v>
      </c>
      <c r="E5" s="2" t="s">
        <v>89</v>
      </c>
      <c r="F5" s="3">
        <v>7</v>
      </c>
      <c r="G5" s="3">
        <v>5</v>
      </c>
      <c r="H5" s="3">
        <v>7</v>
      </c>
      <c r="I5" s="16">
        <f t="shared" si="0"/>
        <v>19</v>
      </c>
      <c r="J5" s="11">
        <f t="shared" si="1"/>
        <v>0.5</v>
      </c>
      <c r="K5" s="4" t="s">
        <v>12</v>
      </c>
    </row>
    <row r="6" spans="1:12" ht="15" customHeight="1" x14ac:dyDescent="0.25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K4:K99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0" zoomScaleNormal="70" workbookViewId="0">
      <selection activeCell="O15" sqref="O15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8.855468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5">
        <v>50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36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87</v>
      </c>
      <c r="B4" s="2">
        <v>3</v>
      </c>
      <c r="C4" s="2" t="s">
        <v>88</v>
      </c>
      <c r="D4" s="17" t="s">
        <v>16</v>
      </c>
      <c r="E4" s="2" t="s">
        <v>89</v>
      </c>
      <c r="F4" s="3">
        <v>7</v>
      </c>
      <c r="G4" s="3">
        <v>7</v>
      </c>
      <c r="H4" s="3">
        <v>12</v>
      </c>
      <c r="I4" s="16">
        <f>IF(SUM(F4:H4)&gt;$L$1, "больше макс!", SUM(F4:H4))</f>
        <v>26</v>
      </c>
      <c r="J4" s="11">
        <f>I4/$L$1</f>
        <v>0.52</v>
      </c>
      <c r="K4" s="4" t="s">
        <v>10</v>
      </c>
    </row>
    <row r="5" spans="1:12" ht="15" customHeight="1" x14ac:dyDescent="0.25">
      <c r="A5" s="2" t="s">
        <v>85</v>
      </c>
      <c r="B5" s="2">
        <v>1</v>
      </c>
      <c r="C5" s="2" t="s">
        <v>88</v>
      </c>
      <c r="D5" s="17" t="s">
        <v>16</v>
      </c>
      <c r="E5" s="2" t="s">
        <v>89</v>
      </c>
      <c r="F5" s="3">
        <v>3</v>
      </c>
      <c r="G5" s="3">
        <v>2</v>
      </c>
      <c r="H5" s="3">
        <v>4</v>
      </c>
      <c r="I5" s="16">
        <f>IF(SUM(F5:H5)&gt;$L$1, "больше макс!", SUM(F5:H5))</f>
        <v>9</v>
      </c>
      <c r="J5" s="11">
        <f>I5/$L$1</f>
        <v>0.18</v>
      </c>
      <c r="K5" s="4" t="s">
        <v>12</v>
      </c>
    </row>
    <row r="6" spans="1:12" ht="15" customHeight="1" x14ac:dyDescent="0.25">
      <c r="A6" s="5" t="s">
        <v>86</v>
      </c>
      <c r="B6" s="5">
        <v>2</v>
      </c>
      <c r="C6" s="5" t="s">
        <v>88</v>
      </c>
      <c r="D6" s="17" t="s">
        <v>16</v>
      </c>
      <c r="E6" s="2" t="s">
        <v>89</v>
      </c>
      <c r="F6" s="3">
        <v>1</v>
      </c>
      <c r="G6" s="3">
        <v>0</v>
      </c>
      <c r="H6" s="3">
        <v>3</v>
      </c>
      <c r="I6" s="16">
        <f>IF(SUM(F6:H6)&gt;$L$1, "больше макс!", SUM(F6:H6))</f>
        <v>4</v>
      </c>
      <c r="J6" s="11">
        <f>I6/$L$1</f>
        <v>0.08</v>
      </c>
      <c r="K6" s="4" t="s">
        <v>12</v>
      </c>
    </row>
    <row r="7" spans="1:12" ht="15" customHeight="1" x14ac:dyDescent="0.25">
      <c r="A7" s="2"/>
      <c r="B7" s="2"/>
      <c r="C7" s="2"/>
      <c r="D7" s="2"/>
      <c r="E7" s="2"/>
      <c r="F7" s="3"/>
      <c r="G7" s="3"/>
      <c r="H7" s="3"/>
      <c r="I7" s="16">
        <f t="shared" ref="I4:I35" si="0">IF(SUM(F7:H7)&gt;$L$1, "больше макс!", SUM(F7:H7))</f>
        <v>0</v>
      </c>
      <c r="J7" s="11">
        <f t="shared" ref="J4:J67" si="1">I7/$L$1</f>
        <v>0</v>
      </c>
      <c r="K7" s="4"/>
    </row>
    <row r="8" spans="1:12" ht="15" customHeight="1" x14ac:dyDescent="0.25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5"/>
      <c r="B9" s="5"/>
      <c r="C9" s="5"/>
      <c r="D9" s="5"/>
      <c r="E9" s="5"/>
      <c r="F9" s="3"/>
      <c r="G9" s="3"/>
      <c r="H9" s="3"/>
      <c r="I9" s="16">
        <v>0</v>
      </c>
      <c r="J9" s="11">
        <f t="shared" si="1"/>
        <v>0</v>
      </c>
      <c r="K9" s="4"/>
    </row>
    <row r="10" spans="1:12" ht="15" customHeight="1" x14ac:dyDescent="0.25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sortState ref="A4:K6">
    <sortCondition descending="1" ref="I4:I6"/>
  </sortState>
  <mergeCells count="1">
    <mergeCell ref="A1:K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K4:K99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3" zoomScaleNormal="73" workbookViewId="0">
      <selection activeCell="A4" sqref="A4:A2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8.855468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5">
        <v>41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37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 t="s">
        <v>73</v>
      </c>
      <c r="B4" s="2">
        <v>9</v>
      </c>
      <c r="C4" s="2" t="s">
        <v>83</v>
      </c>
      <c r="D4" s="2" t="s">
        <v>16</v>
      </c>
      <c r="E4" s="2" t="s">
        <v>84</v>
      </c>
      <c r="F4" s="3">
        <v>6</v>
      </c>
      <c r="G4" s="3">
        <v>4</v>
      </c>
      <c r="H4" s="3">
        <v>12</v>
      </c>
      <c r="I4" s="16">
        <v>22</v>
      </c>
      <c r="J4" s="11">
        <f>I4/$L$1</f>
        <v>0.53658536585365857</v>
      </c>
      <c r="K4" s="4" t="s">
        <v>10</v>
      </c>
    </row>
    <row r="5" spans="1:12" ht="15" customHeight="1" x14ac:dyDescent="0.25">
      <c r="A5" s="2" t="s">
        <v>67</v>
      </c>
      <c r="B5" s="2">
        <v>3</v>
      </c>
      <c r="C5" s="2" t="s">
        <v>83</v>
      </c>
      <c r="D5" s="2" t="s">
        <v>16</v>
      </c>
      <c r="E5" s="2" t="s">
        <v>84</v>
      </c>
      <c r="F5" s="3">
        <v>6</v>
      </c>
      <c r="G5" s="3">
        <v>6</v>
      </c>
      <c r="H5" s="3">
        <v>9</v>
      </c>
      <c r="I5" s="16">
        <f>IF(SUM(F5:H5)&gt;$L$1, "больше макс!", SUM(F5:H5))</f>
        <v>21</v>
      </c>
      <c r="J5" s="11">
        <f>I5/$L$1</f>
        <v>0.51219512195121952</v>
      </c>
      <c r="K5" s="4" t="s">
        <v>11</v>
      </c>
    </row>
    <row r="6" spans="1:12" ht="15" customHeight="1" x14ac:dyDescent="0.25">
      <c r="A6" s="5" t="s">
        <v>71</v>
      </c>
      <c r="B6" s="5">
        <v>7</v>
      </c>
      <c r="C6" s="5" t="s">
        <v>83</v>
      </c>
      <c r="D6" s="5" t="s">
        <v>16</v>
      </c>
      <c r="E6" s="2" t="s">
        <v>84</v>
      </c>
      <c r="F6" s="3">
        <v>6</v>
      </c>
      <c r="G6" s="3">
        <v>7</v>
      </c>
      <c r="H6" s="3">
        <v>8</v>
      </c>
      <c r="I6" s="16">
        <f>IF(SUM(F6:H6)&gt;$L$1, "больше макс!", SUM(F6:H6))</f>
        <v>21</v>
      </c>
      <c r="J6" s="11">
        <f>I6/$L$1</f>
        <v>0.51219512195121952</v>
      </c>
      <c r="K6" s="4" t="s">
        <v>11</v>
      </c>
    </row>
    <row r="7" spans="1:12" ht="15" customHeight="1" x14ac:dyDescent="0.25">
      <c r="A7" s="5" t="s">
        <v>76</v>
      </c>
      <c r="B7" s="5">
        <v>12</v>
      </c>
      <c r="C7" s="5" t="s">
        <v>83</v>
      </c>
      <c r="D7" s="5" t="s">
        <v>16</v>
      </c>
      <c r="E7" s="2" t="s">
        <v>84</v>
      </c>
      <c r="F7" s="3">
        <v>6</v>
      </c>
      <c r="G7" s="3">
        <v>5</v>
      </c>
      <c r="H7" s="3">
        <v>10</v>
      </c>
      <c r="I7" s="16">
        <f>IF(SUM(F7:H7)&gt;$L$1, "больше макс!", SUM(F7:H7))</f>
        <v>21</v>
      </c>
      <c r="J7" s="11">
        <f>I7/$L$1</f>
        <v>0.51219512195121952</v>
      </c>
      <c r="K7" s="4" t="s">
        <v>11</v>
      </c>
    </row>
    <row r="8" spans="1:12" ht="15" customHeight="1" x14ac:dyDescent="0.25">
      <c r="A8" s="5" t="s">
        <v>77</v>
      </c>
      <c r="B8" s="5">
        <v>13</v>
      </c>
      <c r="C8" s="5" t="s">
        <v>83</v>
      </c>
      <c r="D8" s="5" t="s">
        <v>16</v>
      </c>
      <c r="E8" s="2" t="s">
        <v>84</v>
      </c>
      <c r="F8" s="3">
        <v>4</v>
      </c>
      <c r="G8" s="3">
        <v>2</v>
      </c>
      <c r="H8" s="3">
        <v>10</v>
      </c>
      <c r="I8" s="16">
        <f>IF(SUM(F8:H8)&gt;$L$1, "больше макс!", SUM(F8:H8))</f>
        <v>16</v>
      </c>
      <c r="J8" s="11">
        <f>I8/$L$1</f>
        <v>0.3902439024390244</v>
      </c>
      <c r="K8" s="4" t="s">
        <v>12</v>
      </c>
    </row>
    <row r="9" spans="1:12" ht="15" customHeight="1" x14ac:dyDescent="0.25">
      <c r="A9" s="2" t="s">
        <v>65</v>
      </c>
      <c r="B9" s="2">
        <v>1</v>
      </c>
      <c r="C9" s="2" t="s">
        <v>83</v>
      </c>
      <c r="D9" s="17" t="s">
        <v>16</v>
      </c>
      <c r="E9" s="2" t="s">
        <v>84</v>
      </c>
      <c r="F9" s="3">
        <v>5</v>
      </c>
      <c r="G9" s="3">
        <v>3</v>
      </c>
      <c r="H9" s="3">
        <v>7</v>
      </c>
      <c r="I9" s="16">
        <f>IF(SUM(F9:H9)&gt;$L$1, "больше макс!", SUM(F9:H9))</f>
        <v>15</v>
      </c>
      <c r="J9" s="11">
        <f>I9/$L$1</f>
        <v>0.36585365853658536</v>
      </c>
      <c r="K9" s="4" t="s">
        <v>12</v>
      </c>
    </row>
    <row r="10" spans="1:12" ht="15" customHeight="1" x14ac:dyDescent="0.25">
      <c r="A10" s="5" t="s">
        <v>75</v>
      </c>
      <c r="B10" s="5">
        <v>11</v>
      </c>
      <c r="C10" s="5" t="s">
        <v>83</v>
      </c>
      <c r="D10" s="5" t="s">
        <v>16</v>
      </c>
      <c r="E10" s="2" t="s">
        <v>84</v>
      </c>
      <c r="F10" s="3">
        <v>2</v>
      </c>
      <c r="G10" s="3">
        <v>0</v>
      </c>
      <c r="H10" s="3">
        <v>10</v>
      </c>
      <c r="I10" s="16">
        <f>IF(SUM(F10:H10)&gt;$L$1, "больше макс!", SUM(F10:H10))</f>
        <v>12</v>
      </c>
      <c r="J10" s="11">
        <f>I10/$L$1</f>
        <v>0.29268292682926828</v>
      </c>
      <c r="K10" s="4" t="s">
        <v>12</v>
      </c>
    </row>
    <row r="11" spans="1:12" ht="15" customHeight="1" x14ac:dyDescent="0.25">
      <c r="A11" s="5" t="s">
        <v>82</v>
      </c>
      <c r="B11" s="5">
        <v>18</v>
      </c>
      <c r="C11" s="5" t="s">
        <v>83</v>
      </c>
      <c r="D11" s="5" t="s">
        <v>16</v>
      </c>
      <c r="E11" s="2" t="s">
        <v>84</v>
      </c>
      <c r="F11" s="3">
        <v>4</v>
      </c>
      <c r="G11" s="3">
        <v>4</v>
      </c>
      <c r="H11" s="3">
        <v>4</v>
      </c>
      <c r="I11" s="16">
        <v>12</v>
      </c>
      <c r="J11" s="11">
        <f>I11/$L$1</f>
        <v>0.29268292682926828</v>
      </c>
      <c r="K11" s="4" t="s">
        <v>12</v>
      </c>
    </row>
    <row r="12" spans="1:12" ht="15" customHeight="1" x14ac:dyDescent="0.25">
      <c r="A12" s="5" t="s">
        <v>74</v>
      </c>
      <c r="B12" s="5">
        <v>10</v>
      </c>
      <c r="C12" s="5" t="s">
        <v>83</v>
      </c>
      <c r="D12" s="5" t="s">
        <v>16</v>
      </c>
      <c r="E12" s="2" t="s">
        <v>84</v>
      </c>
      <c r="F12" s="3">
        <v>5</v>
      </c>
      <c r="G12" s="3">
        <v>1</v>
      </c>
      <c r="H12" s="3">
        <v>5</v>
      </c>
      <c r="I12" s="16">
        <f>IF(SUM(F12:H12)&gt;$L$1, "больше макс!", SUM(F12:H12))</f>
        <v>11</v>
      </c>
      <c r="J12" s="11">
        <f>I12/$L$1</f>
        <v>0.26829268292682928</v>
      </c>
      <c r="K12" s="4" t="s">
        <v>12</v>
      </c>
    </row>
    <row r="13" spans="1:12" ht="15" customHeight="1" x14ac:dyDescent="0.25">
      <c r="A13" s="5" t="s">
        <v>66</v>
      </c>
      <c r="B13" s="5">
        <v>2</v>
      </c>
      <c r="C13" s="5" t="s">
        <v>83</v>
      </c>
      <c r="D13" s="5" t="s">
        <v>16</v>
      </c>
      <c r="E13" s="2" t="s">
        <v>84</v>
      </c>
      <c r="F13" s="3">
        <v>4</v>
      </c>
      <c r="G13" s="3">
        <v>2</v>
      </c>
      <c r="H13" s="3">
        <v>4</v>
      </c>
      <c r="I13" s="16">
        <f>IF(SUM(F13:H13)&gt;$L$1, "больше макс!", SUM(F13:H13))</f>
        <v>10</v>
      </c>
      <c r="J13" s="11">
        <f>I13/$L$1</f>
        <v>0.24390243902439024</v>
      </c>
      <c r="K13" s="4" t="s">
        <v>12</v>
      </c>
    </row>
    <row r="14" spans="1:12" ht="15" customHeight="1" x14ac:dyDescent="0.25">
      <c r="A14" s="2" t="s">
        <v>68</v>
      </c>
      <c r="B14" s="2">
        <v>4</v>
      </c>
      <c r="C14" s="2" t="s">
        <v>83</v>
      </c>
      <c r="D14" s="2" t="s">
        <v>16</v>
      </c>
      <c r="E14" s="2" t="s">
        <v>84</v>
      </c>
      <c r="F14" s="3">
        <v>3</v>
      </c>
      <c r="G14" s="3">
        <v>2</v>
      </c>
      <c r="H14" s="3">
        <v>5</v>
      </c>
      <c r="I14" s="16">
        <f>IF(SUM(F14:H14)&gt;$L$1, "больше макс!", SUM(F14:H14))</f>
        <v>10</v>
      </c>
      <c r="J14" s="11">
        <f>I14/$L$1</f>
        <v>0.24390243902439024</v>
      </c>
      <c r="K14" s="4" t="s">
        <v>12</v>
      </c>
    </row>
    <row r="15" spans="1:12" ht="15" customHeight="1" x14ac:dyDescent="0.25">
      <c r="A15" s="5" t="s">
        <v>69</v>
      </c>
      <c r="B15" s="5">
        <v>5</v>
      </c>
      <c r="C15" s="5" t="s">
        <v>83</v>
      </c>
      <c r="D15" s="5" t="s">
        <v>16</v>
      </c>
      <c r="E15" s="2" t="s">
        <v>84</v>
      </c>
      <c r="F15" s="3">
        <v>3</v>
      </c>
      <c r="G15" s="3">
        <v>2</v>
      </c>
      <c r="H15" s="3">
        <v>5</v>
      </c>
      <c r="I15" s="16">
        <f>IF(SUM(F15:H15)&gt;$L$1, "больше макс!", SUM(F15:H15))</f>
        <v>10</v>
      </c>
      <c r="J15" s="11">
        <f>I15/$L$1</f>
        <v>0.24390243902439024</v>
      </c>
      <c r="K15" s="4" t="s">
        <v>12</v>
      </c>
    </row>
    <row r="16" spans="1:12" ht="15" customHeight="1" x14ac:dyDescent="0.25">
      <c r="A16" s="5" t="s">
        <v>70</v>
      </c>
      <c r="B16" s="5">
        <v>6</v>
      </c>
      <c r="C16" s="5" t="s">
        <v>83</v>
      </c>
      <c r="D16" s="5" t="s">
        <v>16</v>
      </c>
      <c r="E16" s="2" t="s">
        <v>84</v>
      </c>
      <c r="F16" s="3">
        <v>3</v>
      </c>
      <c r="G16" s="3">
        <v>2</v>
      </c>
      <c r="H16" s="3">
        <v>5</v>
      </c>
      <c r="I16" s="16">
        <f>IF(SUM(F16:H16)&gt;$L$1, "больше макс!", SUM(F16:H16))</f>
        <v>10</v>
      </c>
      <c r="J16" s="11">
        <f>I16/$L$1</f>
        <v>0.24390243902439024</v>
      </c>
      <c r="K16" s="4" t="s">
        <v>12</v>
      </c>
    </row>
    <row r="17" spans="1:11" ht="15" customHeight="1" x14ac:dyDescent="0.25">
      <c r="A17" s="5" t="s">
        <v>81</v>
      </c>
      <c r="B17" s="5">
        <v>17</v>
      </c>
      <c r="C17" s="5" t="s">
        <v>83</v>
      </c>
      <c r="D17" s="5" t="s">
        <v>16</v>
      </c>
      <c r="E17" s="2" t="s">
        <v>84</v>
      </c>
      <c r="F17" s="3">
        <v>4</v>
      </c>
      <c r="G17" s="3">
        <v>0</v>
      </c>
      <c r="H17" s="3">
        <v>6</v>
      </c>
      <c r="I17" s="16">
        <f>IF(SUM(F17:H17)&gt;$L$1, "больше макс!", SUM(F17:H17))</f>
        <v>10</v>
      </c>
      <c r="J17" s="11">
        <f>I17/$L$1</f>
        <v>0.24390243902439024</v>
      </c>
      <c r="K17" s="4" t="s">
        <v>12</v>
      </c>
    </row>
    <row r="18" spans="1:11" ht="15" customHeight="1" x14ac:dyDescent="0.25">
      <c r="A18" s="5" t="s">
        <v>78</v>
      </c>
      <c r="B18" s="5">
        <v>14</v>
      </c>
      <c r="C18" s="5" t="s">
        <v>83</v>
      </c>
      <c r="D18" s="5" t="s">
        <v>16</v>
      </c>
      <c r="E18" s="2" t="s">
        <v>84</v>
      </c>
      <c r="F18" s="3">
        <v>2</v>
      </c>
      <c r="G18" s="3">
        <v>0</v>
      </c>
      <c r="H18" s="3">
        <v>6</v>
      </c>
      <c r="I18" s="16">
        <f>IF(SUM(F18:H18)&gt;$L$1, "больше макс!", SUM(F18:H18))</f>
        <v>8</v>
      </c>
      <c r="J18" s="11">
        <f>I18/$L$1</f>
        <v>0.1951219512195122</v>
      </c>
      <c r="K18" s="4" t="s">
        <v>12</v>
      </c>
    </row>
    <row r="19" spans="1:11" ht="15" customHeight="1" x14ac:dyDescent="0.25">
      <c r="A19" s="2" t="s">
        <v>79</v>
      </c>
      <c r="B19" s="5">
        <v>15</v>
      </c>
      <c r="C19" s="5" t="s">
        <v>83</v>
      </c>
      <c r="D19" s="5" t="s">
        <v>16</v>
      </c>
      <c r="E19" s="2" t="s">
        <v>84</v>
      </c>
      <c r="F19" s="3">
        <v>2</v>
      </c>
      <c r="G19" s="3">
        <v>0</v>
      </c>
      <c r="H19" s="3">
        <v>6</v>
      </c>
      <c r="I19" s="16">
        <f>IF(SUM(F19:H19)&gt;$L$1, "больше макс!", SUM(F19:H19))</f>
        <v>8</v>
      </c>
      <c r="J19" s="11">
        <f>I19/$L$1</f>
        <v>0.1951219512195122</v>
      </c>
      <c r="K19" s="4" t="s">
        <v>12</v>
      </c>
    </row>
    <row r="20" spans="1:11" ht="15" customHeight="1" x14ac:dyDescent="0.25">
      <c r="A20" s="2" t="s">
        <v>80</v>
      </c>
      <c r="B20" s="5">
        <v>16</v>
      </c>
      <c r="C20" s="5" t="s">
        <v>83</v>
      </c>
      <c r="D20" s="5" t="s">
        <v>16</v>
      </c>
      <c r="E20" s="2" t="s">
        <v>84</v>
      </c>
      <c r="F20" s="3">
        <v>2</v>
      </c>
      <c r="G20" s="3">
        <v>0</v>
      </c>
      <c r="H20" s="3">
        <v>6</v>
      </c>
      <c r="I20" s="16">
        <f>IF(SUM(F20:H20)&gt;$L$1, "больше макс!", SUM(F20:H20))</f>
        <v>8</v>
      </c>
      <c r="J20" s="11">
        <f>I20/$L$1</f>
        <v>0.1951219512195122</v>
      </c>
      <c r="K20" s="4" t="s">
        <v>12</v>
      </c>
    </row>
    <row r="21" spans="1:11" ht="15" customHeight="1" x14ac:dyDescent="0.25">
      <c r="A21" s="5" t="s">
        <v>72</v>
      </c>
      <c r="B21" s="5">
        <v>8</v>
      </c>
      <c r="C21" s="5" t="s">
        <v>83</v>
      </c>
      <c r="D21" s="5" t="s">
        <v>16</v>
      </c>
      <c r="E21" s="2" t="s">
        <v>84</v>
      </c>
      <c r="F21" s="3">
        <v>3</v>
      </c>
      <c r="G21" s="3">
        <v>0</v>
      </c>
      <c r="H21" s="3">
        <v>0</v>
      </c>
      <c r="I21" s="16">
        <f>IF(SUM(F21:H21)&gt;$L$1, "больше макс!", SUM(F21:H21))</f>
        <v>3</v>
      </c>
      <c r="J21" s="11">
        <f>I21/$L$1</f>
        <v>7.3170731707317069E-2</v>
      </c>
      <c r="K21" s="4" t="s">
        <v>12</v>
      </c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ref="I4:I35" si="0">IF(SUM(F22:H22)&gt;$L$1, "больше макс!", SUM(F22:H22))</f>
        <v>0</v>
      </c>
      <c r="J22" s="11">
        <f t="shared" ref="J4:J67" si="1">I22/$L$1</f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sortState ref="A4:K21">
    <sortCondition descending="1" ref="I4:I21"/>
  </sortState>
  <mergeCells count="1">
    <mergeCell ref="A1:K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K4:K99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="70" zoomScaleNormal="70" workbookViewId="0">
      <selection activeCell="E16" sqref="E16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8" width="8.85546875" style="7" bestFit="1" customWidth="1"/>
    <col min="9" max="9" width="9.140625" style="1"/>
    <col min="10" max="10" width="10.85546875" style="1" customWidth="1"/>
    <col min="11" max="11" width="14.42578125" style="1" customWidth="1"/>
    <col min="12" max="16384" width="9.140625" style="1"/>
  </cols>
  <sheetData>
    <row r="1" spans="1:12" ht="22.5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5">
        <v>41</v>
      </c>
    </row>
    <row r="2" spans="1:12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30</v>
      </c>
      <c r="H2" s="9" t="s">
        <v>31</v>
      </c>
      <c r="I2" s="10" t="s">
        <v>4</v>
      </c>
      <c r="J2" s="11" t="s">
        <v>5</v>
      </c>
      <c r="K2" s="10" t="s">
        <v>6</v>
      </c>
    </row>
    <row r="3" spans="1:12" ht="15.75" x14ac:dyDescent="0.25">
      <c r="A3" s="12" t="s">
        <v>38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25">
      <c r="A4" s="2"/>
      <c r="B4" s="2"/>
      <c r="C4" s="2"/>
      <c r="D4" s="17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25">
      <c r="A5" s="2"/>
      <c r="B5" s="2"/>
      <c r="C5" s="2"/>
      <c r="D5" s="17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25">
      <c r="A6" s="2"/>
      <c r="B6" s="2"/>
      <c r="C6" s="2"/>
      <c r="D6" s="17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25">
      <c r="A7" s="2"/>
      <c r="B7" s="2"/>
      <c r="C7" s="2"/>
      <c r="D7" s="17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25">
      <c r="A8" s="2"/>
      <c r="B8" s="2"/>
      <c r="C8" s="2"/>
      <c r="D8" s="17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25">
      <c r="A9" s="2"/>
      <c r="B9" s="2"/>
      <c r="C9" s="2"/>
      <c r="D9" s="17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25">
      <c r="A10" s="2"/>
      <c r="B10" s="2"/>
      <c r="C10" s="2"/>
      <c r="D10" s="17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25">
      <c r="A11" s="2"/>
      <c r="B11" s="2"/>
      <c r="C11" s="2"/>
      <c r="D11" s="17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25">
      <c r="A12" s="2"/>
      <c r="B12" s="2"/>
      <c r="C12" s="2"/>
      <c r="D12" s="17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25">
      <c r="A13" s="2"/>
      <c r="B13" s="2"/>
      <c r="C13" s="2"/>
      <c r="D13" s="17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25">
      <c r="A14" s="2"/>
      <c r="B14" s="2"/>
      <c r="C14" s="2"/>
      <c r="D14" s="17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25">
      <c r="A15" s="2"/>
      <c r="B15" s="2"/>
      <c r="C15" s="2"/>
      <c r="D15" s="17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25">
      <c r="A16" s="2"/>
      <c r="B16" s="2"/>
      <c r="C16" s="2"/>
      <c r="D16" s="17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25">
      <c r="A17" s="2"/>
      <c r="B17" s="2"/>
      <c r="C17" s="2"/>
      <c r="D17" s="17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25">
      <c r="A18" s="2"/>
      <c r="B18" s="2"/>
      <c r="C18" s="2"/>
      <c r="D18" s="17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25">
      <c r="A19" s="2"/>
      <c r="B19" s="2"/>
      <c r="C19" s="2"/>
      <c r="D19" s="17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25">
      <c r="A20" s="2"/>
      <c r="B20" s="2"/>
      <c r="C20" s="2"/>
      <c r="D20" s="17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25">
      <c r="A21" s="2"/>
      <c r="B21" s="2"/>
      <c r="C21" s="2"/>
      <c r="D21" s="17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25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25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25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25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25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25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25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25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25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25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25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25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75" x14ac:dyDescent="0.25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75" x14ac:dyDescent="0.25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75" x14ac:dyDescent="0.25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75" x14ac:dyDescent="0.25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75" x14ac:dyDescent="0.25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75" x14ac:dyDescent="0.25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75" x14ac:dyDescent="0.25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75" x14ac:dyDescent="0.25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75" x14ac:dyDescent="0.25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75" x14ac:dyDescent="0.25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75" x14ac:dyDescent="0.25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75" x14ac:dyDescent="0.25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75" x14ac:dyDescent="0.25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75" x14ac:dyDescent="0.25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75" x14ac:dyDescent="0.25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75" x14ac:dyDescent="0.25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75" x14ac:dyDescent="0.25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75" x14ac:dyDescent="0.25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75" x14ac:dyDescent="0.25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75" x14ac:dyDescent="0.25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75" x14ac:dyDescent="0.25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75" x14ac:dyDescent="0.25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75" x14ac:dyDescent="0.25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75" x14ac:dyDescent="0.25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75" x14ac:dyDescent="0.25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75" x14ac:dyDescent="0.25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75" x14ac:dyDescent="0.25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75" x14ac:dyDescent="0.25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75" x14ac:dyDescent="0.25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75" x14ac:dyDescent="0.25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75" x14ac:dyDescent="0.25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75" x14ac:dyDescent="0.25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75" x14ac:dyDescent="0.25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75" x14ac:dyDescent="0.25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75" x14ac:dyDescent="0.25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75" x14ac:dyDescent="0.25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75" x14ac:dyDescent="0.25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75" x14ac:dyDescent="0.25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75" x14ac:dyDescent="0.25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75" x14ac:dyDescent="0.25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75" x14ac:dyDescent="0.25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75" x14ac:dyDescent="0.25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75" x14ac:dyDescent="0.25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75" x14ac:dyDescent="0.25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75" x14ac:dyDescent="0.25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75" x14ac:dyDescent="0.25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75" x14ac:dyDescent="0.25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75" x14ac:dyDescent="0.25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75" x14ac:dyDescent="0.25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75" x14ac:dyDescent="0.25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75" x14ac:dyDescent="0.25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75" x14ac:dyDescent="0.25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75" x14ac:dyDescent="0.25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75" x14ac:dyDescent="0.25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75" x14ac:dyDescent="0.25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75" x14ac:dyDescent="0.25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75" x14ac:dyDescent="0.25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75" x14ac:dyDescent="0.25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75" x14ac:dyDescent="0.25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75" x14ac:dyDescent="0.25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75" x14ac:dyDescent="0.25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75" x14ac:dyDescent="0.25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75" x14ac:dyDescent="0.25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75" x14ac:dyDescent="0.25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75" x14ac:dyDescent="0.25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75" x14ac:dyDescent="0.25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K4:K99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2024-10-23T07:27:20Z</dcterms:modified>
</cp:coreProperties>
</file>