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195" windowWidth="20730" windowHeight="95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L138" i="1" l="1"/>
  <c r="L100" i="1"/>
  <c r="L43" i="1"/>
  <c r="L24" i="1"/>
  <c r="J195" i="1"/>
  <c r="I195" i="1"/>
  <c r="I176" i="1"/>
  <c r="H176" i="1"/>
  <c r="G176" i="1"/>
  <c r="H138" i="1"/>
  <c r="G138" i="1"/>
  <c r="F138" i="1"/>
  <c r="I100" i="1"/>
  <c r="F157" i="1"/>
  <c r="G157" i="1"/>
  <c r="I157" i="1"/>
  <c r="F119" i="1"/>
  <c r="G81" i="1"/>
  <c r="J81" i="1"/>
  <c r="I81" i="1"/>
  <c r="J62" i="1"/>
  <c r="F62" i="1"/>
  <c r="I62" i="1"/>
  <c r="H62" i="1"/>
  <c r="H196" i="1" s="1"/>
  <c r="G62" i="1"/>
  <c r="J43" i="1"/>
  <c r="G43" i="1"/>
  <c r="F43" i="1"/>
  <c r="J24" i="1"/>
  <c r="J196" i="1" s="1"/>
  <c r="G24" i="1"/>
  <c r="F24" i="1"/>
  <c r="L196" i="1" l="1"/>
  <c r="I196" i="1"/>
  <c r="G196" i="1"/>
  <c r="F196" i="1"/>
</calcChain>
</file>

<file path=xl/sharedStrings.xml><?xml version="1.0" encoding="utf-8"?>
<sst xmlns="http://schemas.openxmlformats.org/spreadsheetml/2006/main" count="251" uniqueCount="77">
  <si>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</si>
  <si>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</si>
  <si>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</si>
  <si>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</si>
  <si>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</si>
  <si>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</si>
  <si>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</si>
  <si>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</si>
  <si>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</si>
  <si>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</si>
  <si>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</si>
  <si>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</si>
  <si>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</si>
  <si>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</si>
  <si>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</si>
  <si>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</si>
  <si>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</si>
  <si>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</si>
  <si>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</si>
  <si>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</si>
  <si>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</si>
  <si>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</si>
  <si>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</si>
  <si>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</si>
  <si>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</si>
  <si>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</si>
  <si>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</si>
  <si>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</si>
  <si>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</si>
  <si>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</si>
  <si>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</si>
  <si>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</si>
  <si>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</si>
  <si>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</si>
  <si>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</si>
  <si>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</si>
  <si>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</si>
  <si>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</si>
  <si>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</si>
  <si>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№26" Г. ВОРКУТЫ</t>
  </si>
  <si>
    <t>Директор</t>
  </si>
  <si>
    <t>Гайцукевич А.С.</t>
  </si>
  <si>
    <t>ПЛОВ ИЗ ПТИЦЫ ИЛИ КРОЛИКА</t>
  </si>
  <si>
    <t>ЧАЙ С САХАРОМ И ЛИМОНОМ</t>
  </si>
  <si>
    <t>ХЛЕБ ПШЕНИЧНЫЙ</t>
  </si>
  <si>
    <t>ЗАКУСКА</t>
  </si>
  <si>
    <t>СЛАДКОЕ</t>
  </si>
  <si>
    <t>ЖАРКОЕ ПО- ДОМАШНЕМУ</t>
  </si>
  <si>
    <t>ЧАЙ С САХАРОМ</t>
  </si>
  <si>
    <t>ЯБЛОКО СВЕЖЕЕ</t>
  </si>
  <si>
    <t>ГУЛЯШ ИЗ ОТВАРНОЙ ГОВЯДИНЫ</t>
  </si>
  <si>
    <t>МАКАРОННЫЕ ИЗДЕЛИЯ ОТВАРНЫЕ</t>
  </si>
  <si>
    <t>КАРТОФЕЛЬНОЕ ПЮРЕ</t>
  </si>
  <si>
    <t>КОТЛЕТЫ РУБЛЕННЫЕ ИЗ ПТИЦЫ</t>
  </si>
  <si>
    <t>АПЕЛЬСИН</t>
  </si>
  <si>
    <t>СОК В АССОРТИМЕНТЕ</t>
  </si>
  <si>
    <t>ИКРА КАБАЧКОВАЯ КОНСЕРВИРОВАННАЯ</t>
  </si>
  <si>
    <t>КАКАО С МОЛОКОМ</t>
  </si>
  <si>
    <t>ЯЙЦА ВАРЕНЫЕ</t>
  </si>
  <si>
    <t>ОГУРЕЦ СВЕЖИЙ</t>
  </si>
  <si>
    <t>ПЕЧЕНЬЕ</t>
  </si>
  <si>
    <t>ХЛЕБ ПШЕНИЧНЫЙ, МАСЛО (ПОРЦИЯМИ)</t>
  </si>
  <si>
    <t>БАНАН</t>
  </si>
  <si>
    <t>ПУДИНГ ИЗ ТВОРОГА</t>
  </si>
  <si>
    <t>ДЖЕМ</t>
  </si>
  <si>
    <t>МАСЛО (ПОРЦИЯМИ), СЫР (ПОРЦИЯМИ)</t>
  </si>
  <si>
    <t>КОТЛЕТЫ ИЛИ  БИТОЧКИ РЫБНЫЕ</t>
  </si>
  <si>
    <t>КАША ПШЕННАЯ МОЛОЧНАЯ С МАСЛОМ СЛИВОЧНЫМ</t>
  </si>
  <si>
    <t>СЫР (ПОРЦИЯМИ), МАСЛО (ПОРЦИЯМИ)</t>
  </si>
  <si>
    <t>ВАФЛИ</t>
  </si>
  <si>
    <t>ЗАПЕКАНКА ИЗ ПЕЧЕНИ С РИСОМ</t>
  </si>
  <si>
    <t>ГРУША</t>
  </si>
  <si>
    <t xml:space="preserve">ГРЕЧКА РАССЫПЧАТАЯ С МАСЛОМ </t>
  </si>
  <si>
    <t xml:space="preserve">ЯБЛОКО </t>
  </si>
  <si>
    <t>ТЕФТЕЛИ (2 ВАРИАНТ)</t>
  </si>
  <si>
    <t>ЖАРКОЕ ПО- ДОМАШНЕМУ (ИНДЕЙКА)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</si>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</sst>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69" sqref="D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230</v>
      </c>
      <c r="G6" s="40">
        <v>19</v>
      </c>
      <c r="H6" s="40">
        <v>18</v>
      </c>
      <c r="I6" s="40">
        <v>42</v>
      </c>
      <c r="J6" s="40">
        <v>428</v>
      </c>
      <c r="K6" s="41">
        <v>291</v>
      </c>
      <c r="L6" s="40">
        <v>56.59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>
        <v>431</v>
      </c>
      <c r="L8" s="43">
        <v>4.42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0</v>
      </c>
      <c r="I9" s="43">
        <v>19</v>
      </c>
      <c r="J9" s="43">
        <v>90</v>
      </c>
      <c r="K9" s="44"/>
      <c r="L9" s="43">
        <v>2.79</v>
      </c>
    </row>
    <row r="10" spans="1:12" ht="15" x14ac:dyDescent="0.25">
      <c r="A10" s="23"/>
      <c r="B10" s="15"/>
      <c r="C10" s="11"/>
      <c r="D10" s="7" t="s">
        <v>24</v>
      </c>
      <c r="E10" s="42" t="s">
        <v>62</v>
      </c>
      <c r="F10" s="43">
        <v>150</v>
      </c>
      <c r="G10" s="43">
        <v>3</v>
      </c>
      <c r="H10" s="43">
        <v>1</v>
      </c>
      <c r="I10" s="43">
        <v>28</v>
      </c>
      <c r="J10" s="43">
        <v>192</v>
      </c>
      <c r="K10" s="44"/>
      <c r="L10" s="43">
        <v>35.97</v>
      </c>
    </row>
    <row r="11" spans="1:12" ht="15" x14ac:dyDescent="0.25">
      <c r="A11" s="23"/>
      <c r="B11" s="15"/>
      <c r="C11" s="11"/>
      <c r="D11" s="6" t="s">
        <v>45</v>
      </c>
      <c r="E11" s="42" t="s">
        <v>59</v>
      </c>
      <c r="F11" s="43">
        <v>70</v>
      </c>
      <c r="G11" s="43">
        <v>1</v>
      </c>
      <c r="H11" s="43">
        <v>0</v>
      </c>
      <c r="I11" s="43">
        <v>2</v>
      </c>
      <c r="J11" s="43">
        <v>10</v>
      </c>
      <c r="K11" s="44"/>
      <c r="L11" s="43">
        <v>16.899999999999999</v>
      </c>
    </row>
    <row r="12" spans="1:12" ht="15" x14ac:dyDescent="0.25">
      <c r="A12" s="23"/>
      <c r="B12" s="15"/>
      <c r="C12" s="11"/>
      <c r="D12" s="6" t="s">
        <v>46</v>
      </c>
      <c r="E12" s="42" t="s">
        <v>60</v>
      </c>
      <c r="F12" s="43">
        <v>50</v>
      </c>
      <c r="G12" s="43">
        <v>4</v>
      </c>
      <c r="H12" s="43">
        <v>6</v>
      </c>
      <c r="I12" s="43">
        <v>54</v>
      </c>
      <c r="J12" s="43">
        <v>288</v>
      </c>
      <c r="K12" s="44"/>
      <c r="L12" s="43">
        <v>15.09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740</v>
      </c>
      <c r="G13" s="19">
        <f t="shared" ref="G13:J13" si="0">SUM(G6:G12)</f>
        <v>30</v>
      </c>
      <c r="H13" s="19">
        <f t="shared" si="0"/>
        <v>25</v>
      </c>
      <c r="I13" s="19">
        <f t="shared" si="0"/>
        <v>160</v>
      </c>
      <c r="J13" s="19">
        <f t="shared" si="0"/>
        <v>1069</v>
      </c>
      <c r="K13" s="25"/>
      <c r="L13" s="19">
        <f t="shared" ref="L13" si="1">SUM(L6:L12)</f>
        <v>131.76000000000002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740</v>
      </c>
      <c r="G24" s="32">
        <f t="shared" ref="G24:J24" si="4">G13+G23</f>
        <v>30</v>
      </c>
      <c r="H24" s="32">
        <f t="shared" si="4"/>
        <v>25</v>
      </c>
      <c r="I24" s="32">
        <f t="shared" si="4"/>
        <v>160</v>
      </c>
      <c r="J24" s="32">
        <f t="shared" si="4"/>
        <v>1069</v>
      </c>
      <c r="K24" s="32"/>
      <c r="L24" s="32">
        <f t="shared" ref="L24" si="5">L13+L23</f>
        <v>131.76000000000002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6</v>
      </c>
      <c r="H25" s="40">
        <v>5</v>
      </c>
      <c r="I25" s="40">
        <v>36</v>
      </c>
      <c r="J25" s="40">
        <v>212</v>
      </c>
      <c r="K25" s="41">
        <v>309</v>
      </c>
      <c r="L25" s="40">
        <v>2.54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100</v>
      </c>
      <c r="G26" s="43">
        <v>13</v>
      </c>
      <c r="H26" s="43">
        <v>15</v>
      </c>
      <c r="I26" s="43">
        <v>17</v>
      </c>
      <c r="J26" s="43">
        <v>267</v>
      </c>
      <c r="K26" s="44">
        <v>314</v>
      </c>
      <c r="L26" s="43">
        <v>50.39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7</v>
      </c>
      <c r="J27" s="43">
        <v>30</v>
      </c>
      <c r="K27" s="44">
        <v>7</v>
      </c>
      <c r="L27" s="43">
        <v>1.4</v>
      </c>
    </row>
    <row r="28" spans="1:12" ht="15" x14ac:dyDescent="0.25">
      <c r="A28" s="14"/>
      <c r="B28" s="15"/>
      <c r="C28" s="11"/>
      <c r="D28" s="7" t="s">
        <v>23</v>
      </c>
      <c r="E28" s="42" t="s">
        <v>61</v>
      </c>
      <c r="F28" s="43">
        <v>50</v>
      </c>
      <c r="G28" s="43">
        <v>3</v>
      </c>
      <c r="H28" s="43">
        <v>9</v>
      </c>
      <c r="I28" s="43">
        <v>19</v>
      </c>
      <c r="J28" s="43">
        <v>165</v>
      </c>
      <c r="K28" s="44">
        <v>14</v>
      </c>
      <c r="L28" s="43">
        <v>6.3</v>
      </c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200</v>
      </c>
      <c r="G29" s="43">
        <v>2</v>
      </c>
      <c r="H29" s="43">
        <v>0</v>
      </c>
      <c r="I29" s="43">
        <v>16</v>
      </c>
      <c r="J29" s="43">
        <v>86</v>
      </c>
      <c r="K29" s="44"/>
      <c r="L29" s="43">
        <v>80.569999999999993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24</v>
      </c>
      <c r="H32" s="19">
        <f t="shared" ref="H32" si="7">SUM(H25:H31)</f>
        <v>29</v>
      </c>
      <c r="I32" s="19">
        <f t="shared" ref="I32" si="8">SUM(I25:I31)</f>
        <v>95</v>
      </c>
      <c r="J32" s="19">
        <f t="shared" ref="J32:L32" si="9">SUM(J25:J31)</f>
        <v>760</v>
      </c>
      <c r="K32" s="25"/>
      <c r="L32" s="19">
        <f t="shared" si="9"/>
        <v>141.19999999999999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24</v>
      </c>
      <c r="H43" s="32">
        <f t="shared" ref="H43" si="15">H32+H42</f>
        <v>29</v>
      </c>
      <c r="I43" s="32">
        <f t="shared" ref="I43" si="16">I32+I42</f>
        <v>95</v>
      </c>
      <c r="J43" s="32">
        <f t="shared" ref="J43:L43" si="17">J32+J42</f>
        <v>760</v>
      </c>
      <c r="K43" s="32"/>
      <c r="L43" s="32">
        <f t="shared" si="17"/>
        <v>141.19999999999999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230</v>
      </c>
      <c r="G44" s="40">
        <v>38</v>
      </c>
      <c r="H44" s="40">
        <v>25</v>
      </c>
      <c r="I44" s="40">
        <v>59</v>
      </c>
      <c r="J44" s="40">
        <v>610</v>
      </c>
      <c r="K44" s="41">
        <v>225</v>
      </c>
      <c r="L44" s="40">
        <v>90.65</v>
      </c>
    </row>
    <row r="45" spans="1:12" ht="15" x14ac:dyDescent="0.25">
      <c r="A45" s="23"/>
      <c r="B45" s="15"/>
      <c r="C45" s="11"/>
      <c r="D45" s="6"/>
      <c r="E45" s="42" t="s">
        <v>64</v>
      </c>
      <c r="F45" s="43">
        <v>30</v>
      </c>
      <c r="G45" s="43">
        <v>0</v>
      </c>
      <c r="H45" s="43">
        <v>0</v>
      </c>
      <c r="I45" s="43">
        <v>21</v>
      </c>
      <c r="J45" s="43">
        <v>83</v>
      </c>
      <c r="K45" s="44"/>
      <c r="L45" s="43">
        <v>10.47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4</v>
      </c>
      <c r="H46" s="43">
        <v>3</v>
      </c>
      <c r="I46" s="43">
        <v>24</v>
      </c>
      <c r="J46" s="43">
        <v>141</v>
      </c>
      <c r="K46" s="44">
        <v>382</v>
      </c>
      <c r="L46" s="43">
        <v>14.31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45</v>
      </c>
      <c r="E49" s="42" t="s">
        <v>58</v>
      </c>
      <c r="F49" s="43">
        <v>40</v>
      </c>
      <c r="G49" s="43">
        <v>5</v>
      </c>
      <c r="H49" s="43">
        <v>4</v>
      </c>
      <c r="I49" s="43">
        <v>0</v>
      </c>
      <c r="J49" s="43">
        <v>61</v>
      </c>
      <c r="K49" s="44">
        <v>209</v>
      </c>
      <c r="L49" s="43">
        <v>14</v>
      </c>
    </row>
    <row r="50" spans="1:12" ht="15" x14ac:dyDescent="0.25">
      <c r="A50" s="23"/>
      <c r="B50" s="15"/>
      <c r="C50" s="11"/>
      <c r="D50" s="6" t="s">
        <v>46</v>
      </c>
      <c r="E50" s="42" t="s">
        <v>55</v>
      </c>
      <c r="F50" s="43">
        <v>200</v>
      </c>
      <c r="G50" s="43">
        <v>1</v>
      </c>
      <c r="H50" s="43">
        <v>0</v>
      </c>
      <c r="I50" s="43">
        <v>20</v>
      </c>
      <c r="J50" s="43">
        <v>86</v>
      </c>
      <c r="K50" s="44"/>
      <c r="L50" s="43">
        <v>38.15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48</v>
      </c>
      <c r="H51" s="19">
        <f t="shared" ref="H51" si="19">SUM(H44:H50)</f>
        <v>32</v>
      </c>
      <c r="I51" s="19">
        <f t="shared" ref="I51" si="20">SUM(I44:I50)</f>
        <v>124</v>
      </c>
      <c r="J51" s="19">
        <f t="shared" ref="J51:L51" si="21">SUM(J44:J50)</f>
        <v>981</v>
      </c>
      <c r="K51" s="25"/>
      <c r="L51" s="19">
        <f t="shared" si="21"/>
        <v>167.58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 t="shared" ref="G62" si="26">G51+G61</f>
        <v>48</v>
      </c>
      <c r="H62" s="32">
        <f t="shared" ref="H62" si="27">H51+H61</f>
        <v>32</v>
      </c>
      <c r="I62" s="32">
        <f t="shared" ref="I62" si="28">I51+I61</f>
        <v>124</v>
      </c>
      <c r="J62" s="32">
        <f t="shared" ref="J62:L62" si="29">J51+J61</f>
        <v>981</v>
      </c>
      <c r="K62" s="32"/>
      <c r="L62" s="32">
        <f t="shared" si="29"/>
        <v>167.58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230</v>
      </c>
      <c r="G63" s="40">
        <v>22</v>
      </c>
      <c r="H63" s="40">
        <v>24</v>
      </c>
      <c r="I63" s="40">
        <v>23</v>
      </c>
      <c r="J63" s="40">
        <v>400</v>
      </c>
      <c r="K63" s="41">
        <v>259</v>
      </c>
      <c r="L63" s="40">
        <v>95.17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</v>
      </c>
      <c r="H65" s="43">
        <v>0</v>
      </c>
      <c r="I65" s="43">
        <v>16</v>
      </c>
      <c r="J65" s="43">
        <v>65</v>
      </c>
      <c r="K65" s="44">
        <v>430</v>
      </c>
      <c r="L65" s="43">
        <v>1.24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</v>
      </c>
      <c r="H66" s="43">
        <v>0</v>
      </c>
      <c r="I66" s="43">
        <v>19</v>
      </c>
      <c r="J66" s="43">
        <v>90</v>
      </c>
      <c r="K66" s="44"/>
      <c r="L66" s="43">
        <v>2.79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45</v>
      </c>
      <c r="E68" s="42" t="s">
        <v>65</v>
      </c>
      <c r="F68" s="43">
        <v>40</v>
      </c>
      <c r="G68" s="43">
        <v>7</v>
      </c>
      <c r="H68" s="43">
        <v>17</v>
      </c>
      <c r="I68" s="43">
        <v>0</v>
      </c>
      <c r="J68" s="43">
        <v>184</v>
      </c>
      <c r="K68" s="44">
        <v>14.15</v>
      </c>
      <c r="L68" s="43">
        <v>27.1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32</v>
      </c>
      <c r="H70" s="19">
        <f t="shared" ref="H70" si="31">SUM(H63:H69)</f>
        <v>41</v>
      </c>
      <c r="I70" s="19">
        <f t="shared" ref="I70" si="32">SUM(I63:I69)</f>
        <v>58</v>
      </c>
      <c r="J70" s="19">
        <f t="shared" ref="J70:L70" si="33">SUM(J63:J69)</f>
        <v>739</v>
      </c>
      <c r="K70" s="25"/>
      <c r="L70" s="19">
        <f t="shared" si="33"/>
        <v>126.30000000000001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510</v>
      </c>
      <c r="G81" s="32">
        <f t="shared" ref="G81" si="38">G70+G80</f>
        <v>32</v>
      </c>
      <c r="H81" s="32">
        <f t="shared" ref="H81" si="39">H70+H80</f>
        <v>41</v>
      </c>
      <c r="I81" s="32">
        <f t="shared" ref="I81" si="40">I70+I80</f>
        <v>58</v>
      </c>
      <c r="J81" s="32">
        <f t="shared" ref="J81:L81" si="41">J70+J80</f>
        <v>739</v>
      </c>
      <c r="K81" s="32"/>
      <c r="L81" s="32">
        <f t="shared" si="41"/>
        <v>126.30000000000001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90</v>
      </c>
      <c r="G82" s="40">
        <v>12</v>
      </c>
      <c r="H82" s="40">
        <v>8</v>
      </c>
      <c r="I82" s="40">
        <v>11</v>
      </c>
      <c r="J82" s="40">
        <v>165</v>
      </c>
      <c r="K82" s="41">
        <v>234</v>
      </c>
      <c r="L82" s="40">
        <v>41.94</v>
      </c>
    </row>
    <row r="83" spans="1:12" ht="15" x14ac:dyDescent="0.25">
      <c r="A83" s="23"/>
      <c r="B83" s="15"/>
      <c r="C83" s="11"/>
      <c r="D83" s="6"/>
      <c r="E83" s="42" t="s">
        <v>52</v>
      </c>
      <c r="F83" s="43">
        <v>150</v>
      </c>
      <c r="G83" s="43">
        <v>3</v>
      </c>
      <c r="H83" s="43">
        <v>5</v>
      </c>
      <c r="I83" s="43">
        <v>21</v>
      </c>
      <c r="J83" s="43">
        <v>148</v>
      </c>
      <c r="K83" s="44">
        <v>128</v>
      </c>
      <c r="L83" s="43">
        <v>19.3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>
        <v>200</v>
      </c>
      <c r="G84" s="43">
        <v>0</v>
      </c>
      <c r="H84" s="43">
        <v>0</v>
      </c>
      <c r="I84" s="43">
        <v>16</v>
      </c>
      <c r="J84" s="43">
        <v>65</v>
      </c>
      <c r="K84" s="44">
        <v>430</v>
      </c>
      <c r="L84" s="43">
        <v>1.77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0</v>
      </c>
      <c r="I85" s="43">
        <v>19</v>
      </c>
      <c r="J85" s="43">
        <v>90</v>
      </c>
      <c r="K85" s="44"/>
      <c r="L85" s="43">
        <v>2.79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45</v>
      </c>
      <c r="E87" s="42" t="s">
        <v>56</v>
      </c>
      <c r="F87" s="43">
        <v>60</v>
      </c>
      <c r="G87" s="43">
        <v>1</v>
      </c>
      <c r="H87" s="43">
        <v>5</v>
      </c>
      <c r="I87" s="43">
        <v>5</v>
      </c>
      <c r="J87" s="43">
        <v>71</v>
      </c>
      <c r="K87" s="44"/>
      <c r="L87" s="43">
        <v>12.64</v>
      </c>
    </row>
    <row r="88" spans="1:12" ht="15" x14ac:dyDescent="0.25">
      <c r="A88" s="23"/>
      <c r="B88" s="15"/>
      <c r="C88" s="11"/>
      <c r="D88" s="6" t="s">
        <v>46</v>
      </c>
      <c r="E88" s="42" t="s">
        <v>55</v>
      </c>
      <c r="F88" s="43">
        <v>200</v>
      </c>
      <c r="G88" s="43">
        <v>1</v>
      </c>
      <c r="H88" s="43">
        <v>0</v>
      </c>
      <c r="I88" s="43">
        <v>20</v>
      </c>
      <c r="J88" s="43">
        <v>86</v>
      </c>
      <c r="K88" s="44">
        <v>442</v>
      </c>
      <c r="L88" s="43">
        <v>38.15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20</v>
      </c>
      <c r="H89" s="19">
        <f t="shared" ref="H89" si="43">SUM(H82:H88)</f>
        <v>18</v>
      </c>
      <c r="I89" s="19">
        <f t="shared" ref="I89" si="44">SUM(I82:I88)</f>
        <v>92</v>
      </c>
      <c r="J89" s="19">
        <f t="shared" ref="J89:L89" si="45">SUM(J82:J88)</f>
        <v>625</v>
      </c>
      <c r="K89" s="25"/>
      <c r="L89" s="19">
        <f t="shared" si="45"/>
        <v>116.59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740</v>
      </c>
      <c r="G100" s="32">
        <f t="shared" ref="G100" si="50">G89+G99</f>
        <v>20</v>
      </c>
      <c r="H100" s="32">
        <f t="shared" ref="H100" si="51">H89+H99</f>
        <v>18</v>
      </c>
      <c r="I100" s="32">
        <f t="shared" ref="I100" si="52">I89+I99</f>
        <v>92</v>
      </c>
      <c r="J100" s="32">
        <f t="shared" ref="J100:L100" si="53">J89+J99</f>
        <v>625</v>
      </c>
      <c r="K100" s="32"/>
      <c r="L100" s="32">
        <f t="shared" si="53"/>
        <v>116.59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6</v>
      </c>
      <c r="H101" s="40">
        <v>7</v>
      </c>
      <c r="I101" s="40">
        <v>26</v>
      </c>
      <c r="J101" s="40">
        <v>196</v>
      </c>
      <c r="K101" s="41">
        <v>189</v>
      </c>
      <c r="L101" s="40">
        <v>14.9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</v>
      </c>
      <c r="H103" s="43">
        <v>0</v>
      </c>
      <c r="I103" s="43">
        <v>16</v>
      </c>
      <c r="J103" s="43">
        <v>65</v>
      </c>
      <c r="K103" s="44">
        <v>430</v>
      </c>
      <c r="L103" s="43">
        <v>1.77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0</v>
      </c>
      <c r="I104" s="43">
        <v>19</v>
      </c>
      <c r="J104" s="43">
        <v>90</v>
      </c>
      <c r="K104" s="44"/>
      <c r="L104" s="43">
        <v>2.79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45</v>
      </c>
      <c r="E106" s="42" t="s">
        <v>68</v>
      </c>
      <c r="F106" s="43">
        <v>40</v>
      </c>
      <c r="G106" s="43">
        <v>7</v>
      </c>
      <c r="H106" s="43">
        <v>17</v>
      </c>
      <c r="I106" s="43">
        <v>0</v>
      </c>
      <c r="J106" s="43">
        <v>184</v>
      </c>
      <c r="K106" s="44">
        <v>14.15</v>
      </c>
      <c r="L106" s="43">
        <v>27.1</v>
      </c>
    </row>
    <row r="107" spans="1:12" ht="15" x14ac:dyDescent="0.25">
      <c r="A107" s="23"/>
      <c r="B107" s="15"/>
      <c r="C107" s="11"/>
      <c r="D107" s="6" t="s">
        <v>46</v>
      </c>
      <c r="E107" s="42" t="s">
        <v>69</v>
      </c>
      <c r="F107" s="43">
        <v>50</v>
      </c>
      <c r="G107" s="43">
        <v>1</v>
      </c>
      <c r="H107" s="43">
        <v>2</v>
      </c>
      <c r="I107" s="43">
        <v>33</v>
      </c>
      <c r="J107" s="43">
        <v>177</v>
      </c>
      <c r="K107" s="44"/>
      <c r="L107" s="43">
        <v>18.79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17</v>
      </c>
      <c r="H108" s="19">
        <f t="shared" si="54"/>
        <v>26</v>
      </c>
      <c r="I108" s="19">
        <f t="shared" si="54"/>
        <v>94</v>
      </c>
      <c r="J108" s="19">
        <f t="shared" si="54"/>
        <v>712</v>
      </c>
      <c r="K108" s="25"/>
      <c r="L108" s="19">
        <f t="shared" ref="L108" si="55">SUM(L101:L107)</f>
        <v>65.349999999999994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17</v>
      </c>
      <c r="H119" s="32">
        <f t="shared" ref="H119" si="59">H108+H118</f>
        <v>26</v>
      </c>
      <c r="I119" s="32">
        <f t="shared" ref="I119" si="60">I108+I118</f>
        <v>94</v>
      </c>
      <c r="J119" s="32">
        <f t="shared" ref="J119:L119" si="61">J108+J118</f>
        <v>712</v>
      </c>
      <c r="K119" s="32"/>
      <c r="L119" s="32">
        <f t="shared" si="61"/>
        <v>65.349999999999994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220</v>
      </c>
      <c r="G120" s="40">
        <v>25</v>
      </c>
      <c r="H120" s="40">
        <v>15</v>
      </c>
      <c r="I120" s="40">
        <v>22</v>
      </c>
      <c r="J120" s="40">
        <v>350</v>
      </c>
      <c r="K120" s="41">
        <v>294</v>
      </c>
      <c r="L120" s="40">
        <v>62.06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15</v>
      </c>
      <c r="J122" s="43">
        <v>61</v>
      </c>
      <c r="K122" s="44">
        <v>431</v>
      </c>
      <c r="L122" s="43">
        <v>4.75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0</v>
      </c>
      <c r="I123" s="43">
        <v>19</v>
      </c>
      <c r="J123" s="43">
        <v>90</v>
      </c>
      <c r="K123" s="44"/>
      <c r="L123" s="43">
        <v>2.79</v>
      </c>
    </row>
    <row r="124" spans="1:12" ht="15" x14ac:dyDescent="0.25">
      <c r="A124" s="14"/>
      <c r="B124" s="15"/>
      <c r="C124" s="11"/>
      <c r="D124" s="7" t="s">
        <v>24</v>
      </c>
      <c r="E124" s="42" t="s">
        <v>71</v>
      </c>
      <c r="F124" s="43">
        <v>200</v>
      </c>
      <c r="G124" s="43">
        <v>1</v>
      </c>
      <c r="H124" s="43">
        <v>1</v>
      </c>
      <c r="I124" s="43">
        <v>20</v>
      </c>
      <c r="J124" s="43">
        <v>91</v>
      </c>
      <c r="K124" s="44">
        <v>338</v>
      </c>
      <c r="L124" s="43">
        <v>59.26</v>
      </c>
    </row>
    <row r="125" spans="1:12" ht="15" x14ac:dyDescent="0.25">
      <c r="A125" s="14"/>
      <c r="B125" s="15"/>
      <c r="C125" s="11"/>
      <c r="D125" s="6" t="s">
        <v>45</v>
      </c>
      <c r="E125" s="42" t="s">
        <v>68</v>
      </c>
      <c r="F125" s="43">
        <v>40</v>
      </c>
      <c r="G125" s="43">
        <v>7</v>
      </c>
      <c r="H125" s="43">
        <v>17</v>
      </c>
      <c r="I125" s="43">
        <v>0</v>
      </c>
      <c r="J125" s="43">
        <v>184</v>
      </c>
      <c r="K125" s="44">
        <v>14.15</v>
      </c>
      <c r="L125" s="43">
        <v>27.1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36</v>
      </c>
      <c r="H127" s="19">
        <f t="shared" si="62"/>
        <v>33</v>
      </c>
      <c r="I127" s="19">
        <f t="shared" si="62"/>
        <v>76</v>
      </c>
      <c r="J127" s="19">
        <f t="shared" si="62"/>
        <v>776</v>
      </c>
      <c r="K127" s="25"/>
      <c r="L127" s="19">
        <f t="shared" ref="L127" si="63">SUM(L120:L126)</f>
        <v>155.96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36</v>
      </c>
      <c r="H138" s="32">
        <f t="shared" ref="H138" si="67">H127+H137</f>
        <v>33</v>
      </c>
      <c r="I138" s="32">
        <f t="shared" ref="I138" si="68">I127+I137</f>
        <v>76</v>
      </c>
      <c r="J138" s="32">
        <f t="shared" ref="J138:L138" si="69">J127+J137</f>
        <v>776</v>
      </c>
      <c r="K138" s="32"/>
      <c r="L138" s="32">
        <f t="shared" si="69"/>
        <v>155.96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150</v>
      </c>
      <c r="G139" s="40">
        <v>7</v>
      </c>
      <c r="H139" s="40">
        <v>5</v>
      </c>
      <c r="I139" s="40">
        <v>30</v>
      </c>
      <c r="J139" s="40">
        <v>193</v>
      </c>
      <c r="K139" s="41">
        <v>323</v>
      </c>
      <c r="L139" s="40">
        <v>6.49</v>
      </c>
    </row>
    <row r="140" spans="1:12" ht="15" x14ac:dyDescent="0.25">
      <c r="A140" s="23"/>
      <c r="B140" s="15"/>
      <c r="C140" s="11"/>
      <c r="D140" s="6"/>
      <c r="E140" s="42" t="s">
        <v>50</v>
      </c>
      <c r="F140" s="43">
        <v>100</v>
      </c>
      <c r="G140" s="43">
        <v>16</v>
      </c>
      <c r="H140" s="43">
        <v>17</v>
      </c>
      <c r="I140" s="43">
        <v>5</v>
      </c>
      <c r="J140" s="43">
        <v>241</v>
      </c>
      <c r="K140" s="44">
        <v>246</v>
      </c>
      <c r="L140" s="43">
        <v>103.3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>
        <v>431</v>
      </c>
      <c r="L141" s="43">
        <v>4.42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</v>
      </c>
      <c r="H142" s="43">
        <v>0</v>
      </c>
      <c r="I142" s="43">
        <v>19</v>
      </c>
      <c r="J142" s="43">
        <v>90</v>
      </c>
      <c r="K142" s="44"/>
      <c r="L142" s="43">
        <v>2.79</v>
      </c>
    </row>
    <row r="143" spans="1:12" ht="15" x14ac:dyDescent="0.25">
      <c r="A143" s="23"/>
      <c r="B143" s="15"/>
      <c r="C143" s="11"/>
      <c r="D143" s="7" t="s">
        <v>24</v>
      </c>
      <c r="E143" s="42" t="s">
        <v>73</v>
      </c>
      <c r="F143" s="43">
        <v>200</v>
      </c>
      <c r="G143" s="43">
        <v>1</v>
      </c>
      <c r="H143" s="43">
        <v>1</v>
      </c>
      <c r="I143" s="43">
        <v>19</v>
      </c>
      <c r="J143" s="43">
        <v>91</v>
      </c>
      <c r="K143" s="44">
        <v>338</v>
      </c>
      <c r="L143" s="43">
        <v>38.24</v>
      </c>
    </row>
    <row r="144" spans="1:12" ht="15" x14ac:dyDescent="0.25">
      <c r="A144" s="23"/>
      <c r="B144" s="15"/>
      <c r="C144" s="11"/>
      <c r="D144" s="6" t="s">
        <v>45</v>
      </c>
      <c r="E144" s="42" t="s">
        <v>58</v>
      </c>
      <c r="F144" s="43">
        <v>40</v>
      </c>
      <c r="G144" s="43">
        <v>5</v>
      </c>
      <c r="H144" s="43">
        <v>4</v>
      </c>
      <c r="I144" s="43">
        <v>0</v>
      </c>
      <c r="J144" s="43">
        <v>61</v>
      </c>
      <c r="K144" s="44">
        <v>209</v>
      </c>
      <c r="L144" s="43">
        <v>14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32</v>
      </c>
      <c r="H146" s="19">
        <f t="shared" si="70"/>
        <v>27</v>
      </c>
      <c r="I146" s="19">
        <f t="shared" si="70"/>
        <v>88</v>
      </c>
      <c r="J146" s="19">
        <f t="shared" si="70"/>
        <v>737</v>
      </c>
      <c r="K146" s="25"/>
      <c r="L146" s="19">
        <f t="shared" ref="L146" si="71">SUM(L139:L145)</f>
        <v>169.24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730</v>
      </c>
      <c r="G157" s="32">
        <f t="shared" ref="G157" si="74">G146+G156</f>
        <v>32</v>
      </c>
      <c r="H157" s="32">
        <f t="shared" ref="H157" si="75">H146+H156</f>
        <v>27</v>
      </c>
      <c r="I157" s="32">
        <f t="shared" ref="I157" si="76">I146+I156</f>
        <v>88</v>
      </c>
      <c r="J157" s="32">
        <f t="shared" ref="J157:L157" si="77">J146+J156</f>
        <v>737</v>
      </c>
      <c r="K157" s="32"/>
      <c r="L157" s="32">
        <f t="shared" si="77"/>
        <v>169.24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150</v>
      </c>
      <c r="G158" s="40">
        <v>3</v>
      </c>
      <c r="H158" s="40">
        <v>5</v>
      </c>
      <c r="I158" s="40">
        <v>21</v>
      </c>
      <c r="J158" s="40">
        <v>148</v>
      </c>
      <c r="K158" s="41">
        <v>128</v>
      </c>
      <c r="L158" s="40">
        <v>19.16</v>
      </c>
    </row>
    <row r="159" spans="1:12" ht="15" x14ac:dyDescent="0.25">
      <c r="A159" s="23"/>
      <c r="B159" s="15"/>
      <c r="C159" s="11"/>
      <c r="D159" s="6"/>
      <c r="E159" s="42" t="s">
        <v>74</v>
      </c>
      <c r="F159" s="43">
        <v>100</v>
      </c>
      <c r="G159" s="43">
        <v>20</v>
      </c>
      <c r="H159" s="43">
        <v>30</v>
      </c>
      <c r="I159" s="43">
        <v>16</v>
      </c>
      <c r="J159" s="43">
        <v>415</v>
      </c>
      <c r="K159" s="44">
        <v>284</v>
      </c>
      <c r="L159" s="43">
        <v>86.03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15</v>
      </c>
      <c r="J160" s="43">
        <v>61</v>
      </c>
      <c r="K160" s="44">
        <v>431</v>
      </c>
      <c r="L160" s="43">
        <v>4.75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>
        <v>0</v>
      </c>
      <c r="I161" s="43">
        <v>19</v>
      </c>
      <c r="J161" s="43">
        <v>90</v>
      </c>
      <c r="K161" s="44"/>
      <c r="L161" s="43">
        <v>2.79</v>
      </c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200</v>
      </c>
      <c r="G162" s="43">
        <v>2</v>
      </c>
      <c r="H162" s="43">
        <v>0</v>
      </c>
      <c r="I162" s="43">
        <v>16</v>
      </c>
      <c r="J162" s="43">
        <v>86</v>
      </c>
      <c r="K162" s="44"/>
      <c r="L162" s="43">
        <v>80.569999999999993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690</v>
      </c>
      <c r="G165" s="19">
        <f t="shared" ref="G165:J165" si="78">SUM(G158:G164)</f>
        <v>28</v>
      </c>
      <c r="H165" s="19">
        <f t="shared" si="78"/>
        <v>35</v>
      </c>
      <c r="I165" s="19">
        <f t="shared" si="78"/>
        <v>87</v>
      </c>
      <c r="J165" s="19">
        <f t="shared" si="78"/>
        <v>800</v>
      </c>
      <c r="K165" s="25"/>
      <c r="L165" s="19">
        <f t="shared" ref="L165" si="79">SUM(L158:L164)</f>
        <v>193.3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690</v>
      </c>
      <c r="G176" s="32">
        <f t="shared" ref="G176" si="82">G165+G175</f>
        <v>28</v>
      </c>
      <c r="H176" s="32">
        <f t="shared" ref="H176" si="83">H165+H175</f>
        <v>35</v>
      </c>
      <c r="I176" s="32">
        <f t="shared" ref="I176" si="84">I165+I175</f>
        <v>87</v>
      </c>
      <c r="J176" s="32">
        <f t="shared" ref="J176:L176" si="85">J165+J175</f>
        <v>800</v>
      </c>
      <c r="K176" s="32"/>
      <c r="L176" s="32">
        <f t="shared" si="85"/>
        <v>193.3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220</v>
      </c>
      <c r="G177" s="40">
        <v>23</v>
      </c>
      <c r="H177" s="40">
        <v>30</v>
      </c>
      <c r="I177" s="40">
        <v>23</v>
      </c>
      <c r="J177" s="40">
        <v>458</v>
      </c>
      <c r="K177" s="41">
        <v>259</v>
      </c>
      <c r="L177" s="40">
        <v>75.83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15</v>
      </c>
      <c r="J179" s="43">
        <v>61</v>
      </c>
      <c r="K179" s="44">
        <v>431</v>
      </c>
      <c r="L179" s="43">
        <v>4.75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</v>
      </c>
      <c r="H180" s="43">
        <v>0</v>
      </c>
      <c r="I180" s="43">
        <v>19</v>
      </c>
      <c r="J180" s="43">
        <v>90</v>
      </c>
      <c r="K180" s="44"/>
      <c r="L180" s="43">
        <v>2.79</v>
      </c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200</v>
      </c>
      <c r="G181" s="43">
        <v>1</v>
      </c>
      <c r="H181" s="43">
        <v>1</v>
      </c>
      <c r="I181" s="43">
        <v>20</v>
      </c>
      <c r="J181" s="43">
        <v>89</v>
      </c>
      <c r="K181" s="44">
        <v>338</v>
      </c>
      <c r="L181" s="43">
        <v>38.24</v>
      </c>
    </row>
    <row r="182" spans="1:12" ht="15" x14ac:dyDescent="0.25">
      <c r="A182" s="23"/>
      <c r="B182" s="15"/>
      <c r="C182" s="11"/>
      <c r="D182" s="6" t="s">
        <v>26</v>
      </c>
      <c r="E182" s="42" t="s">
        <v>76</v>
      </c>
      <c r="F182" s="43">
        <v>60</v>
      </c>
      <c r="G182" s="43">
        <v>1</v>
      </c>
      <c r="H182" s="43">
        <v>0</v>
      </c>
      <c r="I182" s="43">
        <v>2</v>
      </c>
      <c r="J182" s="43">
        <v>14</v>
      </c>
      <c r="K182" s="44"/>
      <c r="L182" s="43">
        <v>15.22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86">SUM(G177:G183)</f>
        <v>28</v>
      </c>
      <c r="H184" s="19">
        <f t="shared" si="86"/>
        <v>31</v>
      </c>
      <c r="I184" s="19">
        <f t="shared" si="86"/>
        <v>79</v>
      </c>
      <c r="J184" s="19">
        <f t="shared" si="86"/>
        <v>712</v>
      </c>
      <c r="K184" s="25"/>
      <c r="L184" s="19">
        <f t="shared" ref="L184" si="87">SUM(L177:L183)</f>
        <v>136.83000000000001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720</v>
      </c>
      <c r="G195" s="32">
        <f t="shared" ref="G195" si="90">G184+G194</f>
        <v>28</v>
      </c>
      <c r="H195" s="32">
        <f t="shared" ref="H195" si="91">H184+H194</f>
        <v>31</v>
      </c>
      <c r="I195" s="32">
        <f t="shared" ref="I195" si="92">I184+I194</f>
        <v>79</v>
      </c>
      <c r="J195" s="32">
        <f t="shared" ref="J195:L195" si="93">J184+J194</f>
        <v>712</v>
      </c>
      <c r="K195" s="32"/>
      <c r="L195" s="32">
        <f t="shared" si="93"/>
        <v>136.83000000000001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29.5</v>
      </c>
      <c r="H196" s="34">
        <f t="shared" si="94"/>
        <v>29.7</v>
      </c>
      <c r="I196" s="34">
        <f t="shared" si="94"/>
        <v>95.3</v>
      </c>
      <c r="J196" s="34">
        <f t="shared" si="94"/>
        <v>791.1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140.411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2024-03-19T13:42:53Z</cp:lastPrinted>
  <dcterms:created xsi:type="dcterms:W3CDTF">2022-05-16T14:23:56Z</dcterms:created>
  <dcterms:modified xsi:type="dcterms:W3CDTF">2025-04-30T08:13:05Z</dcterms:modified>
</cp:coreProperties>
</file>